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65" windowWidth="20730" windowHeight="11700" tabRatio="846" firstSheet="20" activeTab="36"/>
  </bookViews>
  <sheets>
    <sheet name="Инструкция" sheetId="33" r:id="rId1"/>
    <sheet name="Список детей группы" sheetId="34" r:id="rId2"/>
    <sheet name="1" sheetId="1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  <sheet name="23" sheetId="25" r:id="rId25"/>
    <sheet name="24" sheetId="26" r:id="rId26"/>
    <sheet name="25" sheetId="27" r:id="rId27"/>
    <sheet name="26" sheetId="28" r:id="rId28"/>
    <sheet name="27" sheetId="29" r:id="rId29"/>
    <sheet name="28" sheetId="30" r:id="rId30"/>
    <sheet name="29" sheetId="31" r:id="rId31"/>
    <sheet name="30" sheetId="32" r:id="rId32"/>
    <sheet name="Сводная к 4 годам" sheetId="2" r:id="rId33"/>
    <sheet name="Сводная к 5 годам" sheetId="35" r:id="rId34"/>
    <sheet name="Сводная к 6 годам" sheetId="36" r:id="rId35"/>
    <sheet name="Сводная к 7 годам" sheetId="37" r:id="rId36"/>
    <sheet name="Диаграмма" sheetId="38" r:id="rId37"/>
  </sheets>
  <calcPr calcId="144525"/>
</workbook>
</file>

<file path=xl/calcChain.xml><?xml version="1.0" encoding="utf-8"?>
<calcChain xmlns="http://schemas.openxmlformats.org/spreadsheetml/2006/main">
  <c r="CL57" i="37" l="1"/>
  <c r="CM57" i="37"/>
  <c r="CN57" i="37"/>
  <c r="CL58" i="37"/>
  <c r="CM58" i="37"/>
  <c r="CN58" i="37"/>
  <c r="CL59" i="37"/>
  <c r="CM59" i="37"/>
  <c r="CN59" i="37"/>
  <c r="CL60" i="37"/>
  <c r="CM60" i="37"/>
  <c r="CN60" i="37"/>
  <c r="CL61" i="37"/>
  <c r="CM61" i="37"/>
  <c r="CN61" i="37"/>
  <c r="CL62" i="37"/>
  <c r="CM62" i="37"/>
  <c r="CN62" i="37"/>
  <c r="CL63" i="37"/>
  <c r="CM63" i="37"/>
  <c r="CN63" i="37"/>
  <c r="CL64" i="37"/>
  <c r="CM64" i="37"/>
  <c r="CN64" i="37"/>
  <c r="CL65" i="37"/>
  <c r="CM65" i="37"/>
  <c r="CN65" i="37"/>
  <c r="CL66" i="37"/>
  <c r="CM66" i="37"/>
  <c r="CN66" i="37"/>
  <c r="CL67" i="37"/>
  <c r="CM67" i="37"/>
  <c r="CN67" i="37"/>
  <c r="CM56" i="37"/>
  <c r="CN56" i="37"/>
  <c r="CI57" i="37"/>
  <c r="CJ57" i="37"/>
  <c r="CK57" i="37"/>
  <c r="CI58" i="37"/>
  <c r="CJ58" i="37"/>
  <c r="CK58" i="37"/>
  <c r="CI59" i="37"/>
  <c r="CJ59" i="37"/>
  <c r="CK59" i="37"/>
  <c r="CI60" i="37"/>
  <c r="CJ60" i="37"/>
  <c r="CK60" i="37"/>
  <c r="CI61" i="37"/>
  <c r="CJ61" i="37"/>
  <c r="CK61" i="37"/>
  <c r="CI62" i="37"/>
  <c r="CJ62" i="37"/>
  <c r="CK62" i="37"/>
  <c r="CI63" i="37"/>
  <c r="CJ63" i="37"/>
  <c r="CK63" i="37"/>
  <c r="CI64" i="37"/>
  <c r="CJ64" i="37"/>
  <c r="CK64" i="37"/>
  <c r="CI65" i="37"/>
  <c r="CJ65" i="37"/>
  <c r="CK65" i="37"/>
  <c r="CI66" i="37"/>
  <c r="CJ66" i="37"/>
  <c r="CK66" i="37"/>
  <c r="CI67" i="37"/>
  <c r="CJ67" i="37"/>
  <c r="CK67" i="37"/>
  <c r="CJ56" i="37"/>
  <c r="CK56" i="37"/>
  <c r="CF57" i="37"/>
  <c r="CG57" i="37"/>
  <c r="CH57" i="37"/>
  <c r="CF58" i="37"/>
  <c r="CG58" i="37"/>
  <c r="CH58" i="37"/>
  <c r="CF59" i="37"/>
  <c r="CG59" i="37"/>
  <c r="CH59" i="37"/>
  <c r="CF60" i="37"/>
  <c r="CG60" i="37"/>
  <c r="CH60" i="37"/>
  <c r="CF61" i="37"/>
  <c r="CG61" i="37"/>
  <c r="CH61" i="37"/>
  <c r="CF62" i="37"/>
  <c r="CG62" i="37"/>
  <c r="CH62" i="37"/>
  <c r="CF63" i="37"/>
  <c r="CG63" i="37"/>
  <c r="CH63" i="37"/>
  <c r="CF64" i="37"/>
  <c r="CG64" i="37"/>
  <c r="CH64" i="37"/>
  <c r="CF65" i="37"/>
  <c r="CG65" i="37"/>
  <c r="CH65" i="37"/>
  <c r="CF66" i="37"/>
  <c r="CG66" i="37"/>
  <c r="CH66" i="37"/>
  <c r="CF67" i="37"/>
  <c r="CG67" i="37"/>
  <c r="CH67" i="37"/>
  <c r="CG56" i="37"/>
  <c r="CH56" i="37"/>
  <c r="CC57" i="37"/>
  <c r="CD57" i="37"/>
  <c r="CE57" i="37"/>
  <c r="CC58" i="37"/>
  <c r="CD58" i="37"/>
  <c r="CE58" i="37"/>
  <c r="CC59" i="37"/>
  <c r="CD59" i="37"/>
  <c r="CE59" i="37"/>
  <c r="CC60" i="37"/>
  <c r="CD60" i="37"/>
  <c r="CE60" i="37"/>
  <c r="CC61" i="37"/>
  <c r="CD61" i="37"/>
  <c r="CE61" i="37"/>
  <c r="CC62" i="37"/>
  <c r="CD62" i="37"/>
  <c r="CE62" i="37"/>
  <c r="CC63" i="37"/>
  <c r="CD63" i="37"/>
  <c r="CE63" i="37"/>
  <c r="CC64" i="37"/>
  <c r="CD64" i="37"/>
  <c r="CE64" i="37"/>
  <c r="CC65" i="37"/>
  <c r="CD65" i="37"/>
  <c r="CE65" i="37"/>
  <c r="CC66" i="37"/>
  <c r="CD66" i="37"/>
  <c r="CE66" i="37"/>
  <c r="CC67" i="37"/>
  <c r="CD67" i="37"/>
  <c r="CE67" i="37"/>
  <c r="CD56" i="37"/>
  <c r="CE56" i="37"/>
  <c r="BZ57" i="37"/>
  <c r="CA57" i="37"/>
  <c r="CB57" i="37"/>
  <c r="BZ58" i="37"/>
  <c r="CA58" i="37"/>
  <c r="CB58" i="37"/>
  <c r="BZ59" i="37"/>
  <c r="CA59" i="37"/>
  <c r="CB59" i="37"/>
  <c r="BZ60" i="37"/>
  <c r="CA60" i="37"/>
  <c r="CB60" i="37"/>
  <c r="BZ61" i="37"/>
  <c r="CA61" i="37"/>
  <c r="CB61" i="37"/>
  <c r="BZ62" i="37"/>
  <c r="CA62" i="37"/>
  <c r="CB62" i="37"/>
  <c r="BZ63" i="37"/>
  <c r="CA63" i="37"/>
  <c r="CB63" i="37"/>
  <c r="BZ64" i="37"/>
  <c r="CA64" i="37"/>
  <c r="CB64" i="37"/>
  <c r="BZ65" i="37"/>
  <c r="CA65" i="37"/>
  <c r="CB65" i="37"/>
  <c r="BZ66" i="37"/>
  <c r="CA66" i="37"/>
  <c r="CB66" i="37"/>
  <c r="BZ67" i="37"/>
  <c r="CA67" i="37"/>
  <c r="CB67" i="37"/>
  <c r="CA56" i="37"/>
  <c r="CB56" i="37"/>
  <c r="BW57" i="37"/>
  <c r="BX57" i="37"/>
  <c r="BY57" i="37"/>
  <c r="BW58" i="37"/>
  <c r="BX58" i="37"/>
  <c r="BY58" i="37"/>
  <c r="BW59" i="37"/>
  <c r="BX59" i="37"/>
  <c r="BY59" i="37"/>
  <c r="BW60" i="37"/>
  <c r="BX60" i="37"/>
  <c r="BY60" i="37"/>
  <c r="BW61" i="37"/>
  <c r="BX61" i="37"/>
  <c r="BY61" i="37"/>
  <c r="BW62" i="37"/>
  <c r="BX62" i="37"/>
  <c r="BY62" i="37"/>
  <c r="BW63" i="37"/>
  <c r="BX63" i="37"/>
  <c r="BY63" i="37"/>
  <c r="BW64" i="37"/>
  <c r="BX64" i="37"/>
  <c r="BY64" i="37"/>
  <c r="BW65" i="37"/>
  <c r="BX65" i="37"/>
  <c r="BY65" i="37"/>
  <c r="BW66" i="37"/>
  <c r="BX66" i="37"/>
  <c r="BY66" i="37"/>
  <c r="BW67" i="37"/>
  <c r="BX67" i="37"/>
  <c r="BY67" i="37"/>
  <c r="BX56" i="37"/>
  <c r="BY56" i="37"/>
  <c r="BT57" i="37"/>
  <c r="BU57" i="37"/>
  <c r="BV57" i="37"/>
  <c r="BT58" i="37"/>
  <c r="BU58" i="37"/>
  <c r="BV58" i="37"/>
  <c r="BT59" i="37"/>
  <c r="BU59" i="37"/>
  <c r="BV59" i="37"/>
  <c r="BT60" i="37"/>
  <c r="BU60" i="37"/>
  <c r="BV60" i="37"/>
  <c r="BT61" i="37"/>
  <c r="BU61" i="37"/>
  <c r="BV61" i="37"/>
  <c r="BT62" i="37"/>
  <c r="BU62" i="37"/>
  <c r="BV62" i="37"/>
  <c r="BT63" i="37"/>
  <c r="BU63" i="37"/>
  <c r="BV63" i="37"/>
  <c r="BT64" i="37"/>
  <c r="BU64" i="37"/>
  <c r="BV64" i="37"/>
  <c r="BT65" i="37"/>
  <c r="BU65" i="37"/>
  <c r="BV65" i="37"/>
  <c r="BT66" i="37"/>
  <c r="BU66" i="37"/>
  <c r="BV66" i="37"/>
  <c r="BT67" i="37"/>
  <c r="BU67" i="37"/>
  <c r="BV67" i="37"/>
  <c r="BU56" i="37"/>
  <c r="BV56" i="37"/>
  <c r="BQ57" i="37"/>
  <c r="BR57" i="37"/>
  <c r="BS57" i="37"/>
  <c r="BQ58" i="37"/>
  <c r="BR58" i="37"/>
  <c r="BS58" i="37"/>
  <c r="BQ59" i="37"/>
  <c r="BR59" i="37"/>
  <c r="BS59" i="37"/>
  <c r="BQ60" i="37"/>
  <c r="BR60" i="37"/>
  <c r="BS60" i="37"/>
  <c r="BQ61" i="37"/>
  <c r="BR61" i="37"/>
  <c r="BS61" i="37"/>
  <c r="BQ62" i="37"/>
  <c r="BR62" i="37"/>
  <c r="BS62" i="37"/>
  <c r="BQ63" i="37"/>
  <c r="BR63" i="37"/>
  <c r="BS63" i="37"/>
  <c r="BQ64" i="37"/>
  <c r="BR64" i="37"/>
  <c r="BS64" i="37"/>
  <c r="BQ65" i="37"/>
  <c r="BR65" i="37"/>
  <c r="BS65" i="37"/>
  <c r="BQ66" i="37"/>
  <c r="BR66" i="37"/>
  <c r="BS66" i="37"/>
  <c r="BQ67" i="37"/>
  <c r="BR67" i="37"/>
  <c r="BS67" i="37"/>
  <c r="BR56" i="37"/>
  <c r="BS56" i="37"/>
  <c r="BN57" i="37"/>
  <c r="BO57" i="37"/>
  <c r="BP57" i="37"/>
  <c r="BN58" i="37"/>
  <c r="BO58" i="37"/>
  <c r="BP58" i="37"/>
  <c r="BN59" i="37"/>
  <c r="BO59" i="37"/>
  <c r="BP59" i="37"/>
  <c r="BN60" i="37"/>
  <c r="BO60" i="37"/>
  <c r="BP60" i="37"/>
  <c r="BN61" i="37"/>
  <c r="BO61" i="37"/>
  <c r="BP61" i="37"/>
  <c r="BN62" i="37"/>
  <c r="BO62" i="37"/>
  <c r="BP62" i="37"/>
  <c r="BN63" i="37"/>
  <c r="BO63" i="37"/>
  <c r="BP63" i="37"/>
  <c r="BN64" i="37"/>
  <c r="BO64" i="37"/>
  <c r="BP64" i="37"/>
  <c r="BN65" i="37"/>
  <c r="BO65" i="37"/>
  <c r="BP65" i="37"/>
  <c r="BN66" i="37"/>
  <c r="BO66" i="37"/>
  <c r="BP66" i="37"/>
  <c r="BN67" i="37"/>
  <c r="BO67" i="37"/>
  <c r="BP67" i="37"/>
  <c r="BO56" i="37"/>
  <c r="BP56" i="37"/>
  <c r="BK57" i="37"/>
  <c r="BL57" i="37"/>
  <c r="BM57" i="37"/>
  <c r="BK58" i="37"/>
  <c r="BL58" i="37"/>
  <c r="BM58" i="37"/>
  <c r="BK59" i="37"/>
  <c r="BL59" i="37"/>
  <c r="BM59" i="37"/>
  <c r="BK60" i="37"/>
  <c r="BL60" i="37"/>
  <c r="BM60" i="37"/>
  <c r="BK61" i="37"/>
  <c r="BL61" i="37"/>
  <c r="BM61" i="37"/>
  <c r="BK62" i="37"/>
  <c r="BL62" i="37"/>
  <c r="BM62" i="37"/>
  <c r="BK63" i="37"/>
  <c r="BL63" i="37"/>
  <c r="BM63" i="37"/>
  <c r="BK64" i="37"/>
  <c r="BL64" i="37"/>
  <c r="BM64" i="37"/>
  <c r="BK65" i="37"/>
  <c r="BL65" i="37"/>
  <c r="BM65" i="37"/>
  <c r="BK66" i="37"/>
  <c r="BL66" i="37"/>
  <c r="BM66" i="37"/>
  <c r="BK67" i="37"/>
  <c r="BL67" i="37"/>
  <c r="BM67" i="37"/>
  <c r="BL56" i="37"/>
  <c r="BM56" i="37"/>
  <c r="BH57" i="37"/>
  <c r="BI57" i="37"/>
  <c r="BJ57" i="37"/>
  <c r="BH58" i="37"/>
  <c r="BI58" i="37"/>
  <c r="BJ58" i="37"/>
  <c r="BH59" i="37"/>
  <c r="BI59" i="37"/>
  <c r="BJ59" i="37"/>
  <c r="BH60" i="37"/>
  <c r="BI60" i="37"/>
  <c r="BJ60" i="37"/>
  <c r="BH61" i="37"/>
  <c r="BI61" i="37"/>
  <c r="BJ61" i="37"/>
  <c r="BH62" i="37"/>
  <c r="BI62" i="37"/>
  <c r="BJ62" i="37"/>
  <c r="BH63" i="37"/>
  <c r="BI63" i="37"/>
  <c r="BJ63" i="37"/>
  <c r="BH64" i="37"/>
  <c r="BI64" i="37"/>
  <c r="BJ64" i="37"/>
  <c r="BH65" i="37"/>
  <c r="BI65" i="37"/>
  <c r="BJ65" i="37"/>
  <c r="BH66" i="37"/>
  <c r="BI66" i="37"/>
  <c r="BJ66" i="37"/>
  <c r="BH67" i="37"/>
  <c r="BI67" i="37"/>
  <c r="BJ67" i="37"/>
  <c r="BI56" i="37"/>
  <c r="BJ56" i="37"/>
  <c r="BE57" i="37"/>
  <c r="BF57" i="37"/>
  <c r="BG57" i="37"/>
  <c r="BE58" i="37"/>
  <c r="BF58" i="37"/>
  <c r="BG58" i="37"/>
  <c r="BE59" i="37"/>
  <c r="BF59" i="37"/>
  <c r="BG59" i="37"/>
  <c r="BE60" i="37"/>
  <c r="BF60" i="37"/>
  <c r="BG60" i="37"/>
  <c r="BE61" i="37"/>
  <c r="BF61" i="37"/>
  <c r="BG61" i="37"/>
  <c r="BE62" i="37"/>
  <c r="BF62" i="37"/>
  <c r="BG62" i="37"/>
  <c r="BE63" i="37"/>
  <c r="BF63" i="37"/>
  <c r="BG63" i="37"/>
  <c r="BE64" i="37"/>
  <c r="BF64" i="37"/>
  <c r="BG64" i="37"/>
  <c r="BE65" i="37"/>
  <c r="BF65" i="37"/>
  <c r="BG65" i="37"/>
  <c r="BE66" i="37"/>
  <c r="BF66" i="37"/>
  <c r="BG66" i="37"/>
  <c r="BE67" i="37"/>
  <c r="BF67" i="37"/>
  <c r="BG67" i="37"/>
  <c r="BF56" i="37"/>
  <c r="BG56" i="37"/>
  <c r="BB57" i="37"/>
  <c r="BC57" i="37"/>
  <c r="BD57" i="37"/>
  <c r="BB58" i="37"/>
  <c r="BC58" i="37"/>
  <c r="BD58" i="37"/>
  <c r="BB59" i="37"/>
  <c r="BC59" i="37"/>
  <c r="BD59" i="37"/>
  <c r="BB60" i="37"/>
  <c r="BC60" i="37"/>
  <c r="BD60" i="37"/>
  <c r="BB61" i="37"/>
  <c r="BC61" i="37"/>
  <c r="BD61" i="37"/>
  <c r="BB62" i="37"/>
  <c r="BC62" i="37"/>
  <c r="BD62" i="37"/>
  <c r="BB63" i="37"/>
  <c r="BC63" i="37"/>
  <c r="BD63" i="37"/>
  <c r="BB64" i="37"/>
  <c r="BC64" i="37"/>
  <c r="BD64" i="37"/>
  <c r="BB65" i="37"/>
  <c r="BC65" i="37"/>
  <c r="BD65" i="37"/>
  <c r="BB66" i="37"/>
  <c r="BC66" i="37"/>
  <c r="BD66" i="37"/>
  <c r="BB67" i="37"/>
  <c r="BC67" i="37"/>
  <c r="BD67" i="37"/>
  <c r="BC56" i="37"/>
  <c r="BD56" i="37"/>
  <c r="AY57" i="37"/>
  <c r="AZ57" i="37"/>
  <c r="BA57" i="37"/>
  <c r="AY58" i="37"/>
  <c r="AZ58" i="37"/>
  <c r="BA58" i="37"/>
  <c r="AY59" i="37"/>
  <c r="AZ59" i="37"/>
  <c r="BA59" i="37"/>
  <c r="AY60" i="37"/>
  <c r="AZ60" i="37"/>
  <c r="BA60" i="37"/>
  <c r="AY61" i="37"/>
  <c r="AZ61" i="37"/>
  <c r="BA61" i="37"/>
  <c r="AY62" i="37"/>
  <c r="AZ62" i="37"/>
  <c r="BA62" i="37"/>
  <c r="AY63" i="37"/>
  <c r="AZ63" i="37"/>
  <c r="BA63" i="37"/>
  <c r="AY64" i="37"/>
  <c r="AZ64" i="37"/>
  <c r="BA64" i="37"/>
  <c r="AY65" i="37"/>
  <c r="AZ65" i="37"/>
  <c r="BA65" i="37"/>
  <c r="AY66" i="37"/>
  <c r="AZ66" i="37"/>
  <c r="BA66" i="37"/>
  <c r="AY67" i="37"/>
  <c r="AZ67" i="37"/>
  <c r="BA67" i="37"/>
  <c r="AZ56" i="37"/>
  <c r="BA56" i="37"/>
  <c r="AV57" i="37"/>
  <c r="AW57" i="37"/>
  <c r="AX57" i="37"/>
  <c r="AV58" i="37"/>
  <c r="AW58" i="37"/>
  <c r="AX58" i="37"/>
  <c r="AV59" i="37"/>
  <c r="AW59" i="37"/>
  <c r="AX59" i="37"/>
  <c r="AV60" i="37"/>
  <c r="AW60" i="37"/>
  <c r="AX60" i="37"/>
  <c r="AV61" i="37"/>
  <c r="AW61" i="37"/>
  <c r="AX61" i="37"/>
  <c r="AV62" i="37"/>
  <c r="AW62" i="37"/>
  <c r="AX62" i="37"/>
  <c r="AV63" i="37"/>
  <c r="AW63" i="37"/>
  <c r="AX63" i="37"/>
  <c r="AV64" i="37"/>
  <c r="AW64" i="37"/>
  <c r="AX64" i="37"/>
  <c r="AV65" i="37"/>
  <c r="AW65" i="37"/>
  <c r="AX65" i="37"/>
  <c r="AV66" i="37"/>
  <c r="AW66" i="37"/>
  <c r="AX66" i="37"/>
  <c r="AV67" i="37"/>
  <c r="AW67" i="37"/>
  <c r="AX67" i="37"/>
  <c r="AW56" i="37"/>
  <c r="AX56" i="37"/>
  <c r="AS57" i="37"/>
  <c r="AT57" i="37"/>
  <c r="AU57" i="37"/>
  <c r="AS58" i="37"/>
  <c r="AT58" i="37"/>
  <c r="AU58" i="37"/>
  <c r="AS59" i="37"/>
  <c r="AT59" i="37"/>
  <c r="AU59" i="37"/>
  <c r="AS60" i="37"/>
  <c r="AT60" i="37"/>
  <c r="AU60" i="37"/>
  <c r="AS61" i="37"/>
  <c r="AT61" i="37"/>
  <c r="AU61" i="37"/>
  <c r="AS62" i="37"/>
  <c r="AT62" i="37"/>
  <c r="AU62" i="37"/>
  <c r="AS63" i="37"/>
  <c r="AT63" i="37"/>
  <c r="AU63" i="37"/>
  <c r="AS64" i="37"/>
  <c r="AT64" i="37"/>
  <c r="AU64" i="37"/>
  <c r="AS65" i="37"/>
  <c r="AT65" i="37"/>
  <c r="AU65" i="37"/>
  <c r="AS66" i="37"/>
  <c r="AT66" i="37"/>
  <c r="AU66" i="37"/>
  <c r="AS67" i="37"/>
  <c r="AT67" i="37"/>
  <c r="AU67" i="37"/>
  <c r="AT56" i="37"/>
  <c r="AU56" i="37"/>
  <c r="AP57" i="37"/>
  <c r="AQ57" i="37"/>
  <c r="AR57" i="37"/>
  <c r="AP58" i="37"/>
  <c r="AQ58" i="37"/>
  <c r="AR58" i="37"/>
  <c r="AP59" i="37"/>
  <c r="AQ59" i="37"/>
  <c r="AR59" i="37"/>
  <c r="AP60" i="37"/>
  <c r="AQ60" i="37"/>
  <c r="AR60" i="37"/>
  <c r="AP61" i="37"/>
  <c r="AQ61" i="37"/>
  <c r="AR61" i="37"/>
  <c r="AP62" i="37"/>
  <c r="AQ62" i="37"/>
  <c r="AR62" i="37"/>
  <c r="AP63" i="37"/>
  <c r="AQ63" i="37"/>
  <c r="AR63" i="37"/>
  <c r="AP64" i="37"/>
  <c r="AQ64" i="37"/>
  <c r="AR64" i="37"/>
  <c r="AP65" i="37"/>
  <c r="AQ65" i="37"/>
  <c r="AR65" i="37"/>
  <c r="AP66" i="37"/>
  <c r="AQ66" i="37"/>
  <c r="AR66" i="37"/>
  <c r="AP67" i="37"/>
  <c r="AQ67" i="37"/>
  <c r="AR67" i="37"/>
  <c r="AQ56" i="37"/>
  <c r="AR56" i="37"/>
  <c r="AM57" i="37"/>
  <c r="AN57" i="37"/>
  <c r="AO57" i="37"/>
  <c r="AM58" i="37"/>
  <c r="AN58" i="37"/>
  <c r="AO58" i="37"/>
  <c r="AM59" i="37"/>
  <c r="AN59" i="37"/>
  <c r="AO59" i="37"/>
  <c r="AM60" i="37"/>
  <c r="AN60" i="37"/>
  <c r="AO60" i="37"/>
  <c r="AM61" i="37"/>
  <c r="AN61" i="37"/>
  <c r="AO61" i="37"/>
  <c r="AM62" i="37"/>
  <c r="AN62" i="37"/>
  <c r="AO62" i="37"/>
  <c r="AM63" i="37"/>
  <c r="AN63" i="37"/>
  <c r="AO63" i="37"/>
  <c r="AM64" i="37"/>
  <c r="AN64" i="37"/>
  <c r="AO64" i="37"/>
  <c r="AM65" i="37"/>
  <c r="AN65" i="37"/>
  <c r="AO65" i="37"/>
  <c r="AM66" i="37"/>
  <c r="AN66" i="37"/>
  <c r="AO66" i="37"/>
  <c r="AM67" i="37"/>
  <c r="AN67" i="37"/>
  <c r="AO67" i="37"/>
  <c r="AN56" i="37"/>
  <c r="AO56" i="37"/>
  <c r="AJ57" i="37"/>
  <c r="AK57" i="37"/>
  <c r="AL57" i="37"/>
  <c r="AJ58" i="37"/>
  <c r="AK58" i="37"/>
  <c r="AL58" i="37"/>
  <c r="AJ59" i="37"/>
  <c r="AK59" i="37"/>
  <c r="AL59" i="37"/>
  <c r="AJ60" i="37"/>
  <c r="AK60" i="37"/>
  <c r="AL60" i="37"/>
  <c r="AJ61" i="37"/>
  <c r="AK61" i="37"/>
  <c r="AL61" i="37"/>
  <c r="AJ62" i="37"/>
  <c r="AK62" i="37"/>
  <c r="AL62" i="37"/>
  <c r="AJ63" i="37"/>
  <c r="AK63" i="37"/>
  <c r="AL63" i="37"/>
  <c r="AJ64" i="37"/>
  <c r="AK64" i="37"/>
  <c r="AL64" i="37"/>
  <c r="AJ65" i="37"/>
  <c r="AK65" i="37"/>
  <c r="AL65" i="37"/>
  <c r="AJ66" i="37"/>
  <c r="AK66" i="37"/>
  <c r="AL66" i="37"/>
  <c r="AJ67" i="37"/>
  <c r="AK67" i="37"/>
  <c r="AL67" i="37"/>
  <c r="AK56" i="37"/>
  <c r="AL56" i="37"/>
  <c r="AG57" i="37"/>
  <c r="AH57" i="37"/>
  <c r="AI57" i="37"/>
  <c r="AG58" i="37"/>
  <c r="AH58" i="37"/>
  <c r="AI58" i="37"/>
  <c r="AG59" i="37"/>
  <c r="AH59" i="37"/>
  <c r="AI59" i="37"/>
  <c r="AG60" i="37"/>
  <c r="AH60" i="37"/>
  <c r="AI60" i="37"/>
  <c r="AG61" i="37"/>
  <c r="AH61" i="37"/>
  <c r="AI61" i="37"/>
  <c r="AG62" i="37"/>
  <c r="AH62" i="37"/>
  <c r="AI62" i="37"/>
  <c r="AG63" i="37"/>
  <c r="AH63" i="37"/>
  <c r="AI63" i="37"/>
  <c r="AG64" i="37"/>
  <c r="AH64" i="37"/>
  <c r="AI64" i="37"/>
  <c r="AG65" i="37"/>
  <c r="AH65" i="37"/>
  <c r="AI65" i="37"/>
  <c r="AG66" i="37"/>
  <c r="AH66" i="37"/>
  <c r="AI66" i="37"/>
  <c r="AG67" i="37"/>
  <c r="AH67" i="37"/>
  <c r="AI67" i="37"/>
  <c r="AH56" i="37"/>
  <c r="AI56" i="37"/>
  <c r="AD57" i="37"/>
  <c r="AE57" i="37"/>
  <c r="AF57" i="37"/>
  <c r="AD58" i="37"/>
  <c r="AE58" i="37"/>
  <c r="AF58" i="37"/>
  <c r="AD59" i="37"/>
  <c r="AE59" i="37"/>
  <c r="AF59" i="37"/>
  <c r="AD60" i="37"/>
  <c r="AE60" i="37"/>
  <c r="AF60" i="37"/>
  <c r="AD61" i="37"/>
  <c r="AE61" i="37"/>
  <c r="AF61" i="37"/>
  <c r="AD62" i="37"/>
  <c r="AE62" i="37"/>
  <c r="AF62" i="37"/>
  <c r="AD63" i="37"/>
  <c r="AE63" i="37"/>
  <c r="AF63" i="37"/>
  <c r="AD64" i="37"/>
  <c r="AE64" i="37"/>
  <c r="AF64" i="37"/>
  <c r="AD65" i="37"/>
  <c r="AE65" i="37"/>
  <c r="AF65" i="37"/>
  <c r="AD66" i="37"/>
  <c r="AE66" i="37"/>
  <c r="AF66" i="37"/>
  <c r="AD67" i="37"/>
  <c r="AE67" i="37"/>
  <c r="AF67" i="37"/>
  <c r="AE56" i="37"/>
  <c r="AF56" i="37"/>
  <c r="AA57" i="37"/>
  <c r="AB57" i="37"/>
  <c r="AC57" i="37"/>
  <c r="AA58" i="37"/>
  <c r="AB58" i="37"/>
  <c r="AC58" i="37"/>
  <c r="AA59" i="37"/>
  <c r="AB59" i="37"/>
  <c r="AC59" i="37"/>
  <c r="AA60" i="37"/>
  <c r="AB60" i="37"/>
  <c r="AC60" i="37"/>
  <c r="AA61" i="37"/>
  <c r="AB61" i="37"/>
  <c r="AC61" i="37"/>
  <c r="AA62" i="37"/>
  <c r="AB62" i="37"/>
  <c r="AC62" i="37"/>
  <c r="AA63" i="37"/>
  <c r="AB63" i="37"/>
  <c r="AC63" i="37"/>
  <c r="AA64" i="37"/>
  <c r="AB64" i="37"/>
  <c r="AC64" i="37"/>
  <c r="AA65" i="37"/>
  <c r="AB65" i="37"/>
  <c r="AC65" i="37"/>
  <c r="AA66" i="37"/>
  <c r="AB66" i="37"/>
  <c r="AC66" i="37"/>
  <c r="AA67" i="37"/>
  <c r="AB67" i="37"/>
  <c r="AC67" i="37"/>
  <c r="AB56" i="37"/>
  <c r="AC56" i="37"/>
  <c r="X57" i="37"/>
  <c r="Y57" i="37"/>
  <c r="Z57" i="37"/>
  <c r="X58" i="37"/>
  <c r="Y58" i="37"/>
  <c r="Z58" i="37"/>
  <c r="X59" i="37"/>
  <c r="Y59" i="37"/>
  <c r="Z59" i="37"/>
  <c r="X60" i="37"/>
  <c r="Y60" i="37"/>
  <c r="Z60" i="37"/>
  <c r="X61" i="37"/>
  <c r="Y61" i="37"/>
  <c r="Z61" i="37"/>
  <c r="X62" i="37"/>
  <c r="Y62" i="37"/>
  <c r="Z62" i="37"/>
  <c r="X63" i="37"/>
  <c r="Y63" i="37"/>
  <c r="Z63" i="37"/>
  <c r="X64" i="37"/>
  <c r="Y64" i="37"/>
  <c r="Z64" i="37"/>
  <c r="X65" i="37"/>
  <c r="Y65" i="37"/>
  <c r="Z65" i="37"/>
  <c r="X66" i="37"/>
  <c r="Y66" i="37"/>
  <c r="Z66" i="37"/>
  <c r="X67" i="37"/>
  <c r="Y67" i="37"/>
  <c r="Z67" i="37"/>
  <c r="Y56" i="37"/>
  <c r="Z56" i="37"/>
  <c r="U57" i="37"/>
  <c r="V57" i="37"/>
  <c r="W57" i="37"/>
  <c r="U58" i="37"/>
  <c r="V58" i="37"/>
  <c r="W58" i="37"/>
  <c r="U59" i="37"/>
  <c r="V59" i="37"/>
  <c r="W59" i="37"/>
  <c r="U60" i="37"/>
  <c r="V60" i="37"/>
  <c r="W60" i="37"/>
  <c r="U61" i="37"/>
  <c r="V61" i="37"/>
  <c r="W61" i="37"/>
  <c r="U62" i="37"/>
  <c r="V62" i="37"/>
  <c r="W62" i="37"/>
  <c r="U63" i="37"/>
  <c r="V63" i="37"/>
  <c r="W63" i="37"/>
  <c r="U64" i="37"/>
  <c r="V64" i="37"/>
  <c r="W64" i="37"/>
  <c r="U65" i="37"/>
  <c r="V65" i="37"/>
  <c r="W65" i="37"/>
  <c r="U66" i="37"/>
  <c r="V66" i="37"/>
  <c r="W66" i="37"/>
  <c r="U67" i="37"/>
  <c r="V67" i="37"/>
  <c r="W67" i="37"/>
  <c r="V56" i="37"/>
  <c r="W56" i="37"/>
  <c r="R57" i="37"/>
  <c r="S57" i="37"/>
  <c r="T57" i="37"/>
  <c r="R58" i="37"/>
  <c r="S58" i="37"/>
  <c r="T58" i="37"/>
  <c r="R59" i="37"/>
  <c r="S59" i="37"/>
  <c r="T59" i="37"/>
  <c r="R60" i="37"/>
  <c r="S60" i="37"/>
  <c r="T60" i="37"/>
  <c r="R61" i="37"/>
  <c r="S61" i="37"/>
  <c r="T61" i="37"/>
  <c r="R62" i="37"/>
  <c r="S62" i="37"/>
  <c r="T62" i="37"/>
  <c r="R63" i="37"/>
  <c r="S63" i="37"/>
  <c r="T63" i="37"/>
  <c r="R64" i="37"/>
  <c r="S64" i="37"/>
  <c r="T64" i="37"/>
  <c r="R65" i="37"/>
  <c r="S65" i="37"/>
  <c r="T65" i="37"/>
  <c r="R66" i="37"/>
  <c r="S66" i="37"/>
  <c r="T66" i="37"/>
  <c r="R67" i="37"/>
  <c r="S67" i="37"/>
  <c r="T67" i="37"/>
  <c r="S56" i="37"/>
  <c r="T56" i="37"/>
  <c r="O57" i="37"/>
  <c r="P57" i="37"/>
  <c r="Q57" i="37"/>
  <c r="O58" i="37"/>
  <c r="P58" i="37"/>
  <c r="Q58" i="37"/>
  <c r="O59" i="37"/>
  <c r="P59" i="37"/>
  <c r="Q59" i="37"/>
  <c r="O60" i="37"/>
  <c r="P60" i="37"/>
  <c r="Q60" i="37"/>
  <c r="O61" i="37"/>
  <c r="P61" i="37"/>
  <c r="Q61" i="37"/>
  <c r="O62" i="37"/>
  <c r="P62" i="37"/>
  <c r="Q62" i="37"/>
  <c r="O63" i="37"/>
  <c r="P63" i="37"/>
  <c r="Q63" i="37"/>
  <c r="O64" i="37"/>
  <c r="P64" i="37"/>
  <c r="Q64" i="37"/>
  <c r="O65" i="37"/>
  <c r="P65" i="37"/>
  <c r="Q65" i="37"/>
  <c r="O66" i="37"/>
  <c r="P66" i="37"/>
  <c r="Q66" i="37"/>
  <c r="O67" i="37"/>
  <c r="P67" i="37"/>
  <c r="Q67" i="37"/>
  <c r="P56" i="37"/>
  <c r="Q56" i="37"/>
  <c r="L57" i="37"/>
  <c r="M57" i="37"/>
  <c r="N57" i="37"/>
  <c r="L58" i="37"/>
  <c r="M58" i="37"/>
  <c r="N58" i="37"/>
  <c r="L59" i="37"/>
  <c r="M59" i="37"/>
  <c r="N59" i="37"/>
  <c r="L60" i="37"/>
  <c r="M60" i="37"/>
  <c r="N60" i="37"/>
  <c r="L61" i="37"/>
  <c r="M61" i="37"/>
  <c r="N61" i="37"/>
  <c r="L62" i="37"/>
  <c r="M62" i="37"/>
  <c r="N62" i="37"/>
  <c r="L63" i="37"/>
  <c r="M63" i="37"/>
  <c r="N63" i="37"/>
  <c r="L64" i="37"/>
  <c r="M64" i="37"/>
  <c r="N64" i="37"/>
  <c r="L65" i="37"/>
  <c r="M65" i="37"/>
  <c r="N65" i="37"/>
  <c r="L66" i="37"/>
  <c r="M66" i="37"/>
  <c r="N66" i="37"/>
  <c r="L67" i="37"/>
  <c r="M67" i="37"/>
  <c r="N67" i="37"/>
  <c r="M56" i="37"/>
  <c r="N56" i="37"/>
  <c r="I57" i="37"/>
  <c r="J57" i="37"/>
  <c r="K57" i="37"/>
  <c r="I58" i="37"/>
  <c r="J58" i="37"/>
  <c r="K58" i="37"/>
  <c r="I59" i="37"/>
  <c r="J59" i="37"/>
  <c r="K59" i="37"/>
  <c r="I60" i="37"/>
  <c r="J60" i="37"/>
  <c r="K60" i="37"/>
  <c r="I61" i="37"/>
  <c r="J61" i="37"/>
  <c r="K61" i="37"/>
  <c r="I62" i="37"/>
  <c r="J62" i="37"/>
  <c r="K62" i="37"/>
  <c r="I63" i="37"/>
  <c r="J63" i="37"/>
  <c r="K63" i="37"/>
  <c r="I64" i="37"/>
  <c r="J64" i="37"/>
  <c r="K64" i="37"/>
  <c r="I65" i="37"/>
  <c r="J65" i="37"/>
  <c r="K65" i="37"/>
  <c r="I66" i="37"/>
  <c r="J66" i="37"/>
  <c r="K66" i="37"/>
  <c r="I67" i="37"/>
  <c r="J67" i="37"/>
  <c r="K67" i="37"/>
  <c r="J56" i="37"/>
  <c r="K56" i="37"/>
  <c r="F57" i="37"/>
  <c r="G57" i="37"/>
  <c r="H57" i="37"/>
  <c r="F58" i="37"/>
  <c r="G58" i="37"/>
  <c r="H58" i="37"/>
  <c r="F59" i="37"/>
  <c r="G59" i="37"/>
  <c r="H59" i="37"/>
  <c r="F60" i="37"/>
  <c r="G60" i="37"/>
  <c r="H60" i="37"/>
  <c r="F61" i="37"/>
  <c r="G61" i="37"/>
  <c r="H61" i="37"/>
  <c r="F62" i="37"/>
  <c r="G62" i="37"/>
  <c r="H62" i="37"/>
  <c r="F63" i="37"/>
  <c r="G63" i="37"/>
  <c r="H63" i="37"/>
  <c r="F64" i="37"/>
  <c r="G64" i="37"/>
  <c r="H64" i="37"/>
  <c r="F65" i="37"/>
  <c r="G65" i="37"/>
  <c r="H65" i="37"/>
  <c r="F66" i="37"/>
  <c r="G66" i="37"/>
  <c r="H66" i="37"/>
  <c r="F67" i="37"/>
  <c r="G67" i="37"/>
  <c r="H67" i="37"/>
  <c r="G56" i="37"/>
  <c r="H56" i="37"/>
  <c r="D56" i="37"/>
  <c r="E56" i="37"/>
  <c r="D57" i="37"/>
  <c r="E57" i="37"/>
  <c r="D58" i="37"/>
  <c r="E58" i="37"/>
  <c r="D59" i="37"/>
  <c r="E59" i="37"/>
  <c r="D60" i="37"/>
  <c r="E60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C57" i="37"/>
  <c r="C58" i="37"/>
  <c r="C59" i="37"/>
  <c r="C60" i="37"/>
  <c r="C61" i="37"/>
  <c r="C62" i="37"/>
  <c r="C63" i="37"/>
  <c r="C64" i="37"/>
  <c r="C65" i="37"/>
  <c r="C66" i="37"/>
  <c r="C67" i="37"/>
  <c r="CL56" i="37"/>
  <c r="CI56" i="37"/>
  <c r="CF56" i="37"/>
  <c r="CC56" i="37"/>
  <c r="BZ56" i="37"/>
  <c r="BW56" i="37"/>
  <c r="BT56" i="37"/>
  <c r="BQ56" i="37"/>
  <c r="BN56" i="37"/>
  <c r="BK56" i="37"/>
  <c r="BH56" i="37"/>
  <c r="BE56" i="37"/>
  <c r="BB56" i="37"/>
  <c r="AY56" i="37"/>
  <c r="AV56" i="37"/>
  <c r="AS56" i="37"/>
  <c r="AP56" i="37"/>
  <c r="AM56" i="37"/>
  <c r="AJ56" i="37"/>
  <c r="AG56" i="37"/>
  <c r="AD56" i="37"/>
  <c r="AA56" i="37"/>
  <c r="X56" i="37"/>
  <c r="U56" i="37"/>
  <c r="R56" i="37"/>
  <c r="O56" i="37"/>
  <c r="L56" i="37"/>
  <c r="I56" i="37"/>
  <c r="F56" i="37"/>
  <c r="C56" i="37"/>
  <c r="CL41" i="37"/>
  <c r="CM41" i="37"/>
  <c r="CN41" i="37"/>
  <c r="CL42" i="37"/>
  <c r="CM42" i="37"/>
  <c r="CN42" i="37"/>
  <c r="CL43" i="37"/>
  <c r="CM43" i="37"/>
  <c r="CN43" i="37"/>
  <c r="CL44" i="37"/>
  <c r="CM44" i="37"/>
  <c r="CN44" i="37"/>
  <c r="CL45" i="37"/>
  <c r="CM45" i="37"/>
  <c r="CN45" i="37"/>
  <c r="CL46" i="37"/>
  <c r="CM46" i="37"/>
  <c r="CN46" i="37"/>
  <c r="CL47" i="37"/>
  <c r="CM47" i="37"/>
  <c r="CN47" i="37"/>
  <c r="CL48" i="37"/>
  <c r="CM48" i="37"/>
  <c r="CN48" i="37"/>
  <c r="CL49" i="37"/>
  <c r="CM49" i="37"/>
  <c r="CN49" i="37"/>
  <c r="CL50" i="37"/>
  <c r="CM50" i="37"/>
  <c r="CN50" i="37"/>
  <c r="CL51" i="37"/>
  <c r="CM51" i="37"/>
  <c r="CN51" i="37"/>
  <c r="CL52" i="37"/>
  <c r="CM52" i="37"/>
  <c r="CN52" i="37"/>
  <c r="CL53" i="37"/>
  <c r="CM53" i="37"/>
  <c r="CN53" i="37"/>
  <c r="CM40" i="37"/>
  <c r="CN40" i="37"/>
  <c r="CI41" i="37"/>
  <c r="CJ41" i="37"/>
  <c r="CK41" i="37"/>
  <c r="CI42" i="37"/>
  <c r="CJ42" i="37"/>
  <c r="CK42" i="37"/>
  <c r="CI43" i="37"/>
  <c r="CJ43" i="37"/>
  <c r="CK43" i="37"/>
  <c r="CI44" i="37"/>
  <c r="CJ44" i="37"/>
  <c r="CK44" i="37"/>
  <c r="CI45" i="37"/>
  <c r="CJ45" i="37"/>
  <c r="CK45" i="37"/>
  <c r="CI46" i="37"/>
  <c r="CJ46" i="37"/>
  <c r="CK46" i="37"/>
  <c r="CI47" i="37"/>
  <c r="CJ47" i="37"/>
  <c r="CK47" i="37"/>
  <c r="CI48" i="37"/>
  <c r="CJ48" i="37"/>
  <c r="CK48" i="37"/>
  <c r="CI49" i="37"/>
  <c r="CJ49" i="37"/>
  <c r="CK49" i="37"/>
  <c r="CI50" i="37"/>
  <c r="CJ50" i="37"/>
  <c r="CK50" i="37"/>
  <c r="CI51" i="37"/>
  <c r="CJ51" i="37"/>
  <c r="CK51" i="37"/>
  <c r="CI52" i="37"/>
  <c r="CJ52" i="37"/>
  <c r="CK52" i="37"/>
  <c r="CI53" i="37"/>
  <c r="CJ53" i="37"/>
  <c r="CK53" i="37"/>
  <c r="CJ40" i="37"/>
  <c r="CK40" i="37"/>
  <c r="CF41" i="37"/>
  <c r="CG41" i="37"/>
  <c r="CH41" i="37"/>
  <c r="CF42" i="37"/>
  <c r="CG42" i="37"/>
  <c r="CH42" i="37"/>
  <c r="CF43" i="37"/>
  <c r="CG43" i="37"/>
  <c r="CH43" i="37"/>
  <c r="CF44" i="37"/>
  <c r="CG44" i="37"/>
  <c r="CH44" i="37"/>
  <c r="CF45" i="37"/>
  <c r="CG45" i="37"/>
  <c r="CH45" i="37"/>
  <c r="CF46" i="37"/>
  <c r="CG46" i="37"/>
  <c r="CH46" i="37"/>
  <c r="CF47" i="37"/>
  <c r="CG47" i="37"/>
  <c r="CH47" i="37"/>
  <c r="CF48" i="37"/>
  <c r="CG48" i="37"/>
  <c r="CH48" i="37"/>
  <c r="CF49" i="37"/>
  <c r="CG49" i="37"/>
  <c r="CH49" i="37"/>
  <c r="CF50" i="37"/>
  <c r="CG50" i="37"/>
  <c r="CH50" i="37"/>
  <c r="CF51" i="37"/>
  <c r="CG51" i="37"/>
  <c r="CH51" i="37"/>
  <c r="CF52" i="37"/>
  <c r="CG52" i="37"/>
  <c r="CH52" i="37"/>
  <c r="CF53" i="37"/>
  <c r="CG53" i="37"/>
  <c r="CH53" i="37"/>
  <c r="CG40" i="37"/>
  <c r="CH40" i="37"/>
  <c r="CC41" i="37"/>
  <c r="CD41" i="37"/>
  <c r="CE41" i="37"/>
  <c r="CC42" i="37"/>
  <c r="CD42" i="37"/>
  <c r="CE42" i="37"/>
  <c r="CC43" i="37"/>
  <c r="CD43" i="37"/>
  <c r="CE43" i="37"/>
  <c r="CC44" i="37"/>
  <c r="CD44" i="37"/>
  <c r="CE44" i="37"/>
  <c r="CC45" i="37"/>
  <c r="CD45" i="37"/>
  <c r="CE45" i="37"/>
  <c r="CC46" i="37"/>
  <c r="CD46" i="37"/>
  <c r="CE46" i="37"/>
  <c r="CC47" i="37"/>
  <c r="CD47" i="37"/>
  <c r="CE47" i="37"/>
  <c r="CC48" i="37"/>
  <c r="CD48" i="37"/>
  <c r="CE48" i="37"/>
  <c r="CC49" i="37"/>
  <c r="CD49" i="37"/>
  <c r="CE49" i="37"/>
  <c r="CC50" i="37"/>
  <c r="CD50" i="37"/>
  <c r="CE50" i="37"/>
  <c r="CC51" i="37"/>
  <c r="CD51" i="37"/>
  <c r="CE51" i="37"/>
  <c r="CC52" i="37"/>
  <c r="CD52" i="37"/>
  <c r="CE52" i="37"/>
  <c r="CC53" i="37"/>
  <c r="CD53" i="37"/>
  <c r="CE53" i="37"/>
  <c r="CD40" i="37"/>
  <c r="CE40" i="37"/>
  <c r="BZ41" i="37"/>
  <c r="CA41" i="37"/>
  <c r="CB41" i="37"/>
  <c r="BZ42" i="37"/>
  <c r="CA42" i="37"/>
  <c r="CB42" i="37"/>
  <c r="BZ43" i="37"/>
  <c r="CA43" i="37"/>
  <c r="CB43" i="37"/>
  <c r="BZ44" i="37"/>
  <c r="CA44" i="37"/>
  <c r="CB44" i="37"/>
  <c r="BZ45" i="37"/>
  <c r="CA45" i="37"/>
  <c r="CB45" i="37"/>
  <c r="BZ46" i="37"/>
  <c r="CA46" i="37"/>
  <c r="CB46" i="37"/>
  <c r="BZ47" i="37"/>
  <c r="CA47" i="37"/>
  <c r="CB47" i="37"/>
  <c r="BZ48" i="37"/>
  <c r="CA48" i="37"/>
  <c r="CB48" i="37"/>
  <c r="BZ49" i="37"/>
  <c r="CA49" i="37"/>
  <c r="CB49" i="37"/>
  <c r="BZ50" i="37"/>
  <c r="CA50" i="37"/>
  <c r="CB50" i="37"/>
  <c r="BZ51" i="37"/>
  <c r="CA51" i="37"/>
  <c r="CB51" i="37"/>
  <c r="BZ52" i="37"/>
  <c r="CA52" i="37"/>
  <c r="CB52" i="37"/>
  <c r="BZ53" i="37"/>
  <c r="CA53" i="37"/>
  <c r="CB53" i="37"/>
  <c r="CA40" i="37"/>
  <c r="CB40" i="37"/>
  <c r="BW41" i="37"/>
  <c r="BX41" i="37"/>
  <c r="BY41" i="37"/>
  <c r="BW42" i="37"/>
  <c r="BX42" i="37"/>
  <c r="BY42" i="37"/>
  <c r="BW43" i="37"/>
  <c r="BX43" i="37"/>
  <c r="BY43" i="37"/>
  <c r="BW44" i="37"/>
  <c r="BX44" i="37"/>
  <c r="BY44" i="37"/>
  <c r="BW45" i="37"/>
  <c r="BX45" i="37"/>
  <c r="BY45" i="37"/>
  <c r="BW46" i="37"/>
  <c r="BX46" i="37"/>
  <c r="BY46" i="37"/>
  <c r="BW47" i="37"/>
  <c r="BX47" i="37"/>
  <c r="BY47" i="37"/>
  <c r="BW48" i="37"/>
  <c r="BX48" i="37"/>
  <c r="BY48" i="37"/>
  <c r="BW49" i="37"/>
  <c r="BX49" i="37"/>
  <c r="BY49" i="37"/>
  <c r="BW50" i="37"/>
  <c r="BX50" i="37"/>
  <c r="BY50" i="37"/>
  <c r="BW51" i="37"/>
  <c r="BX51" i="37"/>
  <c r="BY51" i="37"/>
  <c r="BW52" i="37"/>
  <c r="BX52" i="37"/>
  <c r="BY52" i="37"/>
  <c r="BW53" i="37"/>
  <c r="BX53" i="37"/>
  <c r="BY53" i="37"/>
  <c r="BX40" i="37"/>
  <c r="BY40" i="37"/>
  <c r="BT41" i="37"/>
  <c r="BU41" i="37"/>
  <c r="BV41" i="37"/>
  <c r="BT42" i="37"/>
  <c r="BU42" i="37"/>
  <c r="BV42" i="37"/>
  <c r="BT43" i="37"/>
  <c r="BU43" i="37"/>
  <c r="BV43" i="37"/>
  <c r="BT44" i="37"/>
  <c r="BU44" i="37"/>
  <c r="BV44" i="37"/>
  <c r="BT45" i="37"/>
  <c r="BU45" i="37"/>
  <c r="BV45" i="37"/>
  <c r="BT46" i="37"/>
  <c r="BU46" i="37"/>
  <c r="BV46" i="37"/>
  <c r="BT47" i="37"/>
  <c r="BU47" i="37"/>
  <c r="BV47" i="37"/>
  <c r="BT48" i="37"/>
  <c r="BU48" i="37"/>
  <c r="BV48" i="37"/>
  <c r="BT49" i="37"/>
  <c r="BU49" i="37"/>
  <c r="BV49" i="37"/>
  <c r="BT50" i="37"/>
  <c r="BU50" i="37"/>
  <c r="BV50" i="37"/>
  <c r="BT51" i="37"/>
  <c r="BU51" i="37"/>
  <c r="BV51" i="37"/>
  <c r="BT52" i="37"/>
  <c r="BU52" i="37"/>
  <c r="BV52" i="37"/>
  <c r="BT53" i="37"/>
  <c r="BU53" i="37"/>
  <c r="BV53" i="37"/>
  <c r="BU40" i="37"/>
  <c r="BV40" i="37"/>
  <c r="BQ41" i="37"/>
  <c r="BR41" i="37"/>
  <c r="BS41" i="37"/>
  <c r="BQ42" i="37"/>
  <c r="BR42" i="37"/>
  <c r="BS42" i="37"/>
  <c r="BQ43" i="37"/>
  <c r="BR43" i="37"/>
  <c r="BS43" i="37"/>
  <c r="BQ44" i="37"/>
  <c r="BR44" i="37"/>
  <c r="BS44" i="37"/>
  <c r="BQ45" i="37"/>
  <c r="BR45" i="37"/>
  <c r="BS45" i="37"/>
  <c r="BQ46" i="37"/>
  <c r="BR46" i="37"/>
  <c r="BS46" i="37"/>
  <c r="BQ47" i="37"/>
  <c r="BR47" i="37"/>
  <c r="BS47" i="37"/>
  <c r="BQ48" i="37"/>
  <c r="BR48" i="37"/>
  <c r="BS48" i="37"/>
  <c r="BQ49" i="37"/>
  <c r="BR49" i="37"/>
  <c r="BS49" i="37"/>
  <c r="BQ50" i="37"/>
  <c r="BR50" i="37"/>
  <c r="BS50" i="37"/>
  <c r="BQ51" i="37"/>
  <c r="BR51" i="37"/>
  <c r="BS51" i="37"/>
  <c r="BQ52" i="37"/>
  <c r="BR52" i="37"/>
  <c r="BS52" i="37"/>
  <c r="BQ53" i="37"/>
  <c r="BR53" i="37"/>
  <c r="BS53" i="37"/>
  <c r="BR40" i="37"/>
  <c r="BS40" i="37"/>
  <c r="BN41" i="37"/>
  <c r="BO41" i="37"/>
  <c r="BP41" i="37"/>
  <c r="BN42" i="37"/>
  <c r="BO42" i="37"/>
  <c r="BP42" i="37"/>
  <c r="BN43" i="37"/>
  <c r="BO43" i="37"/>
  <c r="BP43" i="37"/>
  <c r="BN44" i="37"/>
  <c r="BO44" i="37"/>
  <c r="BP44" i="37"/>
  <c r="BN45" i="37"/>
  <c r="BO45" i="37"/>
  <c r="BP45" i="37"/>
  <c r="BN46" i="37"/>
  <c r="BO46" i="37"/>
  <c r="BP46" i="37"/>
  <c r="BN47" i="37"/>
  <c r="BO47" i="37"/>
  <c r="BP47" i="37"/>
  <c r="BN48" i="37"/>
  <c r="BO48" i="37"/>
  <c r="BP48" i="37"/>
  <c r="BN49" i="37"/>
  <c r="BO49" i="37"/>
  <c r="BP49" i="37"/>
  <c r="BN50" i="37"/>
  <c r="BO50" i="37"/>
  <c r="BP50" i="37"/>
  <c r="BN51" i="37"/>
  <c r="BO51" i="37"/>
  <c r="BP51" i="37"/>
  <c r="BN52" i="37"/>
  <c r="BO52" i="37"/>
  <c r="BP52" i="37"/>
  <c r="BN53" i="37"/>
  <c r="BO53" i="37"/>
  <c r="BP53" i="37"/>
  <c r="BO40" i="37"/>
  <c r="BP40" i="37"/>
  <c r="BK41" i="37"/>
  <c r="BL41" i="37"/>
  <c r="BM41" i="37"/>
  <c r="BK42" i="37"/>
  <c r="BL42" i="37"/>
  <c r="BM42" i="37"/>
  <c r="BK43" i="37"/>
  <c r="BL43" i="37"/>
  <c r="BM43" i="37"/>
  <c r="BK44" i="37"/>
  <c r="BL44" i="37"/>
  <c r="BM44" i="37"/>
  <c r="BK45" i="37"/>
  <c r="BL45" i="37"/>
  <c r="BM45" i="37"/>
  <c r="BK46" i="37"/>
  <c r="BL46" i="37"/>
  <c r="BM46" i="37"/>
  <c r="BK47" i="37"/>
  <c r="BL47" i="37"/>
  <c r="BM47" i="37"/>
  <c r="BK48" i="37"/>
  <c r="BL48" i="37"/>
  <c r="BM48" i="37"/>
  <c r="BK49" i="37"/>
  <c r="BL49" i="37"/>
  <c r="BM49" i="37"/>
  <c r="BK50" i="37"/>
  <c r="BL50" i="37"/>
  <c r="BM50" i="37"/>
  <c r="BK51" i="37"/>
  <c r="BL51" i="37"/>
  <c r="BM51" i="37"/>
  <c r="BK52" i="37"/>
  <c r="BL52" i="37"/>
  <c r="BM52" i="37"/>
  <c r="BK53" i="37"/>
  <c r="BL53" i="37"/>
  <c r="BM53" i="37"/>
  <c r="BL40" i="37"/>
  <c r="BM40" i="37"/>
  <c r="BH41" i="37"/>
  <c r="BI41" i="37"/>
  <c r="BJ41" i="37"/>
  <c r="BH42" i="37"/>
  <c r="BI42" i="37"/>
  <c r="BJ42" i="37"/>
  <c r="BH43" i="37"/>
  <c r="BI43" i="37"/>
  <c r="BJ43" i="37"/>
  <c r="BH44" i="37"/>
  <c r="BI44" i="37"/>
  <c r="BJ44" i="37"/>
  <c r="BH45" i="37"/>
  <c r="BI45" i="37"/>
  <c r="BJ45" i="37"/>
  <c r="BH46" i="37"/>
  <c r="BI46" i="37"/>
  <c r="BJ46" i="37"/>
  <c r="BH47" i="37"/>
  <c r="BI47" i="37"/>
  <c r="BJ47" i="37"/>
  <c r="BH48" i="37"/>
  <c r="BI48" i="37"/>
  <c r="BJ48" i="37"/>
  <c r="BH49" i="37"/>
  <c r="BI49" i="37"/>
  <c r="BJ49" i="37"/>
  <c r="BH50" i="37"/>
  <c r="BI50" i="37"/>
  <c r="BJ50" i="37"/>
  <c r="BH51" i="37"/>
  <c r="BI51" i="37"/>
  <c r="BJ51" i="37"/>
  <c r="BH52" i="37"/>
  <c r="BI52" i="37"/>
  <c r="BJ52" i="37"/>
  <c r="BH53" i="37"/>
  <c r="BI53" i="37"/>
  <c r="BJ53" i="37"/>
  <c r="BI40" i="37"/>
  <c r="BJ40" i="37"/>
  <c r="BE41" i="37"/>
  <c r="BF41" i="37"/>
  <c r="BG41" i="37"/>
  <c r="BE42" i="37"/>
  <c r="BF42" i="37"/>
  <c r="BG42" i="37"/>
  <c r="BE43" i="37"/>
  <c r="BF43" i="37"/>
  <c r="BG43" i="37"/>
  <c r="BE44" i="37"/>
  <c r="BF44" i="37"/>
  <c r="BG44" i="37"/>
  <c r="BE45" i="37"/>
  <c r="BF45" i="37"/>
  <c r="BG45" i="37"/>
  <c r="BE46" i="37"/>
  <c r="BF46" i="37"/>
  <c r="BG46" i="37"/>
  <c r="BE47" i="37"/>
  <c r="BF47" i="37"/>
  <c r="BG47" i="37"/>
  <c r="BE48" i="37"/>
  <c r="BF48" i="37"/>
  <c r="BG48" i="37"/>
  <c r="BE49" i="37"/>
  <c r="BF49" i="37"/>
  <c r="BG49" i="37"/>
  <c r="BE50" i="37"/>
  <c r="BF50" i="37"/>
  <c r="BG50" i="37"/>
  <c r="BE51" i="37"/>
  <c r="BF51" i="37"/>
  <c r="BG51" i="37"/>
  <c r="BE52" i="37"/>
  <c r="BF52" i="37"/>
  <c r="BG52" i="37"/>
  <c r="BE53" i="37"/>
  <c r="BF53" i="37"/>
  <c r="BG53" i="37"/>
  <c r="BF40" i="37"/>
  <c r="BG40" i="37"/>
  <c r="BB41" i="37"/>
  <c r="BC41" i="37"/>
  <c r="BD41" i="37"/>
  <c r="BB42" i="37"/>
  <c r="BC42" i="37"/>
  <c r="BD42" i="37"/>
  <c r="BB43" i="37"/>
  <c r="BC43" i="37"/>
  <c r="BD43" i="37"/>
  <c r="BB44" i="37"/>
  <c r="BC44" i="37"/>
  <c r="BD44" i="37"/>
  <c r="BB45" i="37"/>
  <c r="BC45" i="37"/>
  <c r="BD45" i="37"/>
  <c r="BB46" i="37"/>
  <c r="BC46" i="37"/>
  <c r="BD46" i="37"/>
  <c r="BB47" i="37"/>
  <c r="BC47" i="37"/>
  <c r="BD47" i="37"/>
  <c r="BB48" i="37"/>
  <c r="BC48" i="37"/>
  <c r="BD48" i="37"/>
  <c r="BB49" i="37"/>
  <c r="BC49" i="37"/>
  <c r="BD49" i="37"/>
  <c r="BB50" i="37"/>
  <c r="BC50" i="37"/>
  <c r="BD50" i="37"/>
  <c r="BB51" i="37"/>
  <c r="BC51" i="37"/>
  <c r="BD51" i="37"/>
  <c r="BB52" i="37"/>
  <c r="BC52" i="37"/>
  <c r="BD52" i="37"/>
  <c r="BB53" i="37"/>
  <c r="BC53" i="37"/>
  <c r="BD53" i="37"/>
  <c r="BC40" i="37"/>
  <c r="BD40" i="37"/>
  <c r="AY41" i="37"/>
  <c r="AZ41" i="37"/>
  <c r="BA41" i="37"/>
  <c r="AY42" i="37"/>
  <c r="AZ42" i="37"/>
  <c r="BA42" i="37"/>
  <c r="AY43" i="37"/>
  <c r="AZ43" i="37"/>
  <c r="BA43" i="37"/>
  <c r="AY44" i="37"/>
  <c r="AZ44" i="37"/>
  <c r="BA44" i="37"/>
  <c r="AY45" i="37"/>
  <c r="AZ45" i="37"/>
  <c r="BA45" i="37"/>
  <c r="AY46" i="37"/>
  <c r="AZ46" i="37"/>
  <c r="BA46" i="37"/>
  <c r="AY47" i="37"/>
  <c r="AZ47" i="37"/>
  <c r="BA47" i="37"/>
  <c r="AY48" i="37"/>
  <c r="AZ48" i="37"/>
  <c r="BA48" i="37"/>
  <c r="AY49" i="37"/>
  <c r="AZ49" i="37"/>
  <c r="BA49" i="37"/>
  <c r="AY50" i="37"/>
  <c r="AZ50" i="37"/>
  <c r="BA50" i="37"/>
  <c r="AY51" i="37"/>
  <c r="AZ51" i="37"/>
  <c r="BA51" i="37"/>
  <c r="AY52" i="37"/>
  <c r="AZ52" i="37"/>
  <c r="BA52" i="37"/>
  <c r="AY53" i="37"/>
  <c r="AZ53" i="37"/>
  <c r="BA53" i="37"/>
  <c r="AZ40" i="37"/>
  <c r="BA40" i="37"/>
  <c r="AV41" i="37"/>
  <c r="AW41" i="37"/>
  <c r="AX41" i="37"/>
  <c r="AV42" i="37"/>
  <c r="AW42" i="37"/>
  <c r="AX42" i="37"/>
  <c r="AV43" i="37"/>
  <c r="AW43" i="37"/>
  <c r="AX43" i="37"/>
  <c r="AV44" i="37"/>
  <c r="AW44" i="37"/>
  <c r="AX44" i="37"/>
  <c r="AV45" i="37"/>
  <c r="AW45" i="37"/>
  <c r="AX45" i="37"/>
  <c r="AV46" i="37"/>
  <c r="AW46" i="37"/>
  <c r="AX46" i="37"/>
  <c r="AV47" i="37"/>
  <c r="AW47" i="37"/>
  <c r="AX47" i="37"/>
  <c r="AV48" i="37"/>
  <c r="AW48" i="37"/>
  <c r="AX48" i="37"/>
  <c r="AV49" i="37"/>
  <c r="AW49" i="37"/>
  <c r="AX49" i="37"/>
  <c r="AV50" i="37"/>
  <c r="AW50" i="37"/>
  <c r="AX50" i="37"/>
  <c r="AV51" i="37"/>
  <c r="AW51" i="37"/>
  <c r="AX51" i="37"/>
  <c r="AV52" i="37"/>
  <c r="AW52" i="37"/>
  <c r="AX52" i="37"/>
  <c r="AV53" i="37"/>
  <c r="AW53" i="37"/>
  <c r="AX53" i="37"/>
  <c r="AW40" i="37"/>
  <c r="AX40" i="37"/>
  <c r="AS41" i="37"/>
  <c r="AT41" i="37"/>
  <c r="AU41" i="37"/>
  <c r="AS42" i="37"/>
  <c r="AT42" i="37"/>
  <c r="AU42" i="37"/>
  <c r="AS43" i="37"/>
  <c r="AT43" i="37"/>
  <c r="AU43" i="37"/>
  <c r="AS44" i="37"/>
  <c r="AT44" i="37"/>
  <c r="AU44" i="37"/>
  <c r="AS45" i="37"/>
  <c r="AT45" i="37"/>
  <c r="AU45" i="37"/>
  <c r="AS46" i="37"/>
  <c r="AT46" i="37"/>
  <c r="AU46" i="37"/>
  <c r="AS47" i="37"/>
  <c r="AT47" i="37"/>
  <c r="AU47" i="37"/>
  <c r="AS48" i="37"/>
  <c r="AT48" i="37"/>
  <c r="AU48" i="37"/>
  <c r="AS49" i="37"/>
  <c r="AT49" i="37"/>
  <c r="AU49" i="37"/>
  <c r="AS50" i="37"/>
  <c r="AT50" i="37"/>
  <c r="AU50" i="37"/>
  <c r="AS51" i="37"/>
  <c r="AT51" i="37"/>
  <c r="AU51" i="37"/>
  <c r="AS52" i="37"/>
  <c r="AT52" i="37"/>
  <c r="AU52" i="37"/>
  <c r="AS53" i="37"/>
  <c r="AT53" i="37"/>
  <c r="AU53" i="37"/>
  <c r="AT40" i="37"/>
  <c r="AU40" i="37"/>
  <c r="AP41" i="37"/>
  <c r="AQ41" i="37"/>
  <c r="AR41" i="37"/>
  <c r="AP42" i="37"/>
  <c r="AQ42" i="37"/>
  <c r="AR42" i="37"/>
  <c r="AP43" i="37"/>
  <c r="AQ43" i="37"/>
  <c r="AR43" i="37"/>
  <c r="AP44" i="37"/>
  <c r="AQ44" i="37"/>
  <c r="AR44" i="37"/>
  <c r="AP45" i="37"/>
  <c r="AQ45" i="37"/>
  <c r="AR45" i="37"/>
  <c r="AP46" i="37"/>
  <c r="AQ46" i="37"/>
  <c r="AR46" i="37"/>
  <c r="AP47" i="37"/>
  <c r="AQ47" i="37"/>
  <c r="AR47" i="37"/>
  <c r="AP48" i="37"/>
  <c r="AQ48" i="37"/>
  <c r="AR48" i="37"/>
  <c r="AP49" i="37"/>
  <c r="AQ49" i="37"/>
  <c r="AR49" i="37"/>
  <c r="AP50" i="37"/>
  <c r="AQ50" i="37"/>
  <c r="AR50" i="37"/>
  <c r="AP51" i="37"/>
  <c r="AQ51" i="37"/>
  <c r="AR51" i="37"/>
  <c r="AP52" i="37"/>
  <c r="AQ52" i="37"/>
  <c r="AR52" i="37"/>
  <c r="AP53" i="37"/>
  <c r="AQ53" i="37"/>
  <c r="AR53" i="37"/>
  <c r="AQ40" i="37"/>
  <c r="AR40" i="37"/>
  <c r="AM41" i="37"/>
  <c r="AN41" i="37"/>
  <c r="AO41" i="37"/>
  <c r="AM42" i="37"/>
  <c r="AN42" i="37"/>
  <c r="AO42" i="37"/>
  <c r="AM43" i="37"/>
  <c r="AN43" i="37"/>
  <c r="AO43" i="37"/>
  <c r="AM44" i="37"/>
  <c r="AN44" i="37"/>
  <c r="AO44" i="37"/>
  <c r="AM45" i="37"/>
  <c r="AN45" i="37"/>
  <c r="AO45" i="37"/>
  <c r="AM46" i="37"/>
  <c r="AN46" i="37"/>
  <c r="AO46" i="37"/>
  <c r="AM47" i="37"/>
  <c r="AN47" i="37"/>
  <c r="AO47" i="37"/>
  <c r="AM48" i="37"/>
  <c r="AN48" i="37"/>
  <c r="AO48" i="37"/>
  <c r="AM49" i="37"/>
  <c r="AN49" i="37"/>
  <c r="AO49" i="37"/>
  <c r="AM50" i="37"/>
  <c r="AN50" i="37"/>
  <c r="AO50" i="37"/>
  <c r="AM51" i="37"/>
  <c r="AN51" i="37"/>
  <c r="AO51" i="37"/>
  <c r="AM52" i="37"/>
  <c r="AN52" i="37"/>
  <c r="AO52" i="37"/>
  <c r="AM53" i="37"/>
  <c r="AN53" i="37"/>
  <c r="AO53" i="37"/>
  <c r="AN40" i="37"/>
  <c r="AO40" i="37"/>
  <c r="AJ41" i="37"/>
  <c r="AK41" i="37"/>
  <c r="AL41" i="37"/>
  <c r="AJ42" i="37"/>
  <c r="AK42" i="37"/>
  <c r="AL42" i="37"/>
  <c r="AJ43" i="37"/>
  <c r="AK43" i="37"/>
  <c r="AL43" i="37"/>
  <c r="AJ44" i="37"/>
  <c r="AK44" i="37"/>
  <c r="AL44" i="37"/>
  <c r="AJ45" i="37"/>
  <c r="AK45" i="37"/>
  <c r="AL45" i="37"/>
  <c r="AJ46" i="37"/>
  <c r="AK46" i="37"/>
  <c r="AL46" i="37"/>
  <c r="AJ47" i="37"/>
  <c r="AK47" i="37"/>
  <c r="AL47" i="37"/>
  <c r="AJ48" i="37"/>
  <c r="AK48" i="37"/>
  <c r="AL48" i="37"/>
  <c r="AJ49" i="37"/>
  <c r="AK49" i="37"/>
  <c r="AL49" i="37"/>
  <c r="AJ50" i="37"/>
  <c r="AK50" i="37"/>
  <c r="AL50" i="37"/>
  <c r="AJ51" i="37"/>
  <c r="AK51" i="37"/>
  <c r="AL51" i="37"/>
  <c r="AJ52" i="37"/>
  <c r="AK52" i="37"/>
  <c r="AL52" i="37"/>
  <c r="AJ53" i="37"/>
  <c r="AK53" i="37"/>
  <c r="AL53" i="37"/>
  <c r="AK40" i="37"/>
  <c r="AL40" i="37"/>
  <c r="AG41" i="37"/>
  <c r="AH41" i="37"/>
  <c r="AI41" i="37"/>
  <c r="AG42" i="37"/>
  <c r="AH42" i="37"/>
  <c r="AI42" i="37"/>
  <c r="AG43" i="37"/>
  <c r="AH43" i="37"/>
  <c r="AI43" i="37"/>
  <c r="AG44" i="37"/>
  <c r="AH44" i="37"/>
  <c r="AI44" i="37"/>
  <c r="AG45" i="37"/>
  <c r="AH45" i="37"/>
  <c r="AI45" i="37"/>
  <c r="AG46" i="37"/>
  <c r="AH46" i="37"/>
  <c r="AI46" i="37"/>
  <c r="AG47" i="37"/>
  <c r="AH47" i="37"/>
  <c r="AI47" i="37"/>
  <c r="AG48" i="37"/>
  <c r="AH48" i="37"/>
  <c r="AI48" i="37"/>
  <c r="AG49" i="37"/>
  <c r="AH49" i="37"/>
  <c r="AI49" i="37"/>
  <c r="AG50" i="37"/>
  <c r="AH50" i="37"/>
  <c r="AI50" i="37"/>
  <c r="AG51" i="37"/>
  <c r="AH51" i="37"/>
  <c r="AI51" i="37"/>
  <c r="AG52" i="37"/>
  <c r="AH52" i="37"/>
  <c r="AI52" i="37"/>
  <c r="AG53" i="37"/>
  <c r="AH53" i="37"/>
  <c r="AI53" i="37"/>
  <c r="AH40" i="37"/>
  <c r="AI40" i="37"/>
  <c r="AD41" i="37"/>
  <c r="AE41" i="37"/>
  <c r="AF41" i="37"/>
  <c r="AD42" i="37"/>
  <c r="AE42" i="37"/>
  <c r="AF42" i="37"/>
  <c r="AD43" i="37"/>
  <c r="AE43" i="37"/>
  <c r="AF43" i="37"/>
  <c r="AD44" i="37"/>
  <c r="AE44" i="37"/>
  <c r="AF44" i="37"/>
  <c r="AD45" i="37"/>
  <c r="AE45" i="37"/>
  <c r="AF45" i="37"/>
  <c r="AD46" i="37"/>
  <c r="AE46" i="37"/>
  <c r="AF46" i="37"/>
  <c r="AD47" i="37"/>
  <c r="AE47" i="37"/>
  <c r="AF47" i="37"/>
  <c r="AD48" i="37"/>
  <c r="AE48" i="37"/>
  <c r="AF48" i="37"/>
  <c r="AD49" i="37"/>
  <c r="AE49" i="37"/>
  <c r="AF49" i="37"/>
  <c r="AD50" i="37"/>
  <c r="AE50" i="37"/>
  <c r="AF50" i="37"/>
  <c r="AD51" i="37"/>
  <c r="AE51" i="37"/>
  <c r="AF51" i="37"/>
  <c r="AD52" i="37"/>
  <c r="AE52" i="37"/>
  <c r="AF52" i="37"/>
  <c r="AD53" i="37"/>
  <c r="AE53" i="37"/>
  <c r="AF53" i="37"/>
  <c r="AE40" i="37"/>
  <c r="AF40" i="37"/>
  <c r="AA41" i="37"/>
  <c r="AB41" i="37"/>
  <c r="AC41" i="37"/>
  <c r="AA42" i="37"/>
  <c r="AB42" i="37"/>
  <c r="AC42" i="37"/>
  <c r="AA43" i="37"/>
  <c r="AB43" i="37"/>
  <c r="AC43" i="37"/>
  <c r="AA44" i="37"/>
  <c r="AB44" i="37"/>
  <c r="AC44" i="37"/>
  <c r="AA45" i="37"/>
  <c r="AB45" i="37"/>
  <c r="AC45" i="37"/>
  <c r="AA46" i="37"/>
  <c r="AB46" i="37"/>
  <c r="AC46" i="37"/>
  <c r="AA47" i="37"/>
  <c r="AB47" i="37"/>
  <c r="AC47" i="37"/>
  <c r="AA48" i="37"/>
  <c r="AB48" i="37"/>
  <c r="AC48" i="37"/>
  <c r="AA49" i="37"/>
  <c r="AB49" i="37"/>
  <c r="AC49" i="37"/>
  <c r="AA50" i="37"/>
  <c r="AB50" i="37"/>
  <c r="AC50" i="37"/>
  <c r="AA51" i="37"/>
  <c r="AB51" i="37"/>
  <c r="AC51" i="37"/>
  <c r="AA52" i="37"/>
  <c r="AB52" i="37"/>
  <c r="AC52" i="37"/>
  <c r="AA53" i="37"/>
  <c r="AB53" i="37"/>
  <c r="AC53" i="37"/>
  <c r="AB40" i="37"/>
  <c r="AC40" i="37"/>
  <c r="X41" i="37"/>
  <c r="Y41" i="37"/>
  <c r="Z41" i="37"/>
  <c r="X42" i="37"/>
  <c r="Y42" i="37"/>
  <c r="Z42" i="37"/>
  <c r="X43" i="37"/>
  <c r="Y43" i="37"/>
  <c r="Z43" i="37"/>
  <c r="X44" i="37"/>
  <c r="Y44" i="37"/>
  <c r="Z44" i="37"/>
  <c r="X45" i="37"/>
  <c r="Y45" i="37"/>
  <c r="Z45" i="37"/>
  <c r="X46" i="37"/>
  <c r="Y46" i="37"/>
  <c r="Z46" i="37"/>
  <c r="X47" i="37"/>
  <c r="Y47" i="37"/>
  <c r="Z47" i="37"/>
  <c r="X48" i="37"/>
  <c r="Y48" i="37"/>
  <c r="Z48" i="37"/>
  <c r="X49" i="37"/>
  <c r="Y49" i="37"/>
  <c r="Z49" i="37"/>
  <c r="X50" i="37"/>
  <c r="Y50" i="37"/>
  <c r="Z50" i="37"/>
  <c r="X51" i="37"/>
  <c r="Y51" i="37"/>
  <c r="Z51" i="37"/>
  <c r="X52" i="37"/>
  <c r="Y52" i="37"/>
  <c r="Z52" i="37"/>
  <c r="X53" i="37"/>
  <c r="Y53" i="37"/>
  <c r="Z53" i="37"/>
  <c r="Y40" i="37"/>
  <c r="Z40" i="37"/>
  <c r="U41" i="37"/>
  <c r="V41" i="37"/>
  <c r="W41" i="37"/>
  <c r="U42" i="37"/>
  <c r="V42" i="37"/>
  <c r="W42" i="37"/>
  <c r="U43" i="37"/>
  <c r="V43" i="37"/>
  <c r="W43" i="37"/>
  <c r="U44" i="37"/>
  <c r="V44" i="37"/>
  <c r="W44" i="37"/>
  <c r="U45" i="37"/>
  <c r="V45" i="37"/>
  <c r="W45" i="37"/>
  <c r="U46" i="37"/>
  <c r="V46" i="37"/>
  <c r="W46" i="37"/>
  <c r="U47" i="37"/>
  <c r="V47" i="37"/>
  <c r="W47" i="37"/>
  <c r="U48" i="37"/>
  <c r="V48" i="37"/>
  <c r="W48" i="37"/>
  <c r="U49" i="37"/>
  <c r="V49" i="37"/>
  <c r="W49" i="37"/>
  <c r="U50" i="37"/>
  <c r="V50" i="37"/>
  <c r="W50" i="37"/>
  <c r="U51" i="37"/>
  <c r="V51" i="37"/>
  <c r="W51" i="37"/>
  <c r="U52" i="37"/>
  <c r="V52" i="37"/>
  <c r="W52" i="37"/>
  <c r="U53" i="37"/>
  <c r="V53" i="37"/>
  <c r="W53" i="37"/>
  <c r="V40" i="37"/>
  <c r="W40" i="37"/>
  <c r="R41" i="37"/>
  <c r="S41" i="37"/>
  <c r="T41" i="37"/>
  <c r="R42" i="37"/>
  <c r="S42" i="37"/>
  <c r="T42" i="37"/>
  <c r="R43" i="37"/>
  <c r="S43" i="37"/>
  <c r="T43" i="37"/>
  <c r="R44" i="37"/>
  <c r="S44" i="37"/>
  <c r="T44" i="37"/>
  <c r="R45" i="37"/>
  <c r="S45" i="37"/>
  <c r="T45" i="37"/>
  <c r="R46" i="37"/>
  <c r="S46" i="37"/>
  <c r="T46" i="37"/>
  <c r="R47" i="37"/>
  <c r="S47" i="37"/>
  <c r="T47" i="37"/>
  <c r="R48" i="37"/>
  <c r="S48" i="37"/>
  <c r="T48" i="37"/>
  <c r="R49" i="37"/>
  <c r="S49" i="37"/>
  <c r="T49" i="37"/>
  <c r="R50" i="37"/>
  <c r="S50" i="37"/>
  <c r="T50" i="37"/>
  <c r="R51" i="37"/>
  <c r="S51" i="37"/>
  <c r="T51" i="37"/>
  <c r="R52" i="37"/>
  <c r="S52" i="37"/>
  <c r="T52" i="37"/>
  <c r="R53" i="37"/>
  <c r="S53" i="37"/>
  <c r="T53" i="37"/>
  <c r="S40" i="37"/>
  <c r="T40" i="37"/>
  <c r="O41" i="37"/>
  <c r="P41" i="37"/>
  <c r="Q41" i="37"/>
  <c r="O42" i="37"/>
  <c r="P42" i="37"/>
  <c r="Q42" i="37"/>
  <c r="O43" i="37"/>
  <c r="P43" i="37"/>
  <c r="Q43" i="37"/>
  <c r="O44" i="37"/>
  <c r="P44" i="37"/>
  <c r="Q44" i="37"/>
  <c r="O45" i="37"/>
  <c r="P45" i="37"/>
  <c r="Q45" i="37"/>
  <c r="O46" i="37"/>
  <c r="P46" i="37"/>
  <c r="Q46" i="37"/>
  <c r="O47" i="37"/>
  <c r="P47" i="37"/>
  <c r="Q47" i="37"/>
  <c r="O48" i="37"/>
  <c r="P48" i="37"/>
  <c r="Q48" i="37"/>
  <c r="O49" i="37"/>
  <c r="P49" i="37"/>
  <c r="Q49" i="37"/>
  <c r="O50" i="37"/>
  <c r="P50" i="37"/>
  <c r="Q50" i="37"/>
  <c r="O51" i="37"/>
  <c r="P51" i="37"/>
  <c r="Q51" i="37"/>
  <c r="O52" i="37"/>
  <c r="P52" i="37"/>
  <c r="Q52" i="37"/>
  <c r="O53" i="37"/>
  <c r="P53" i="37"/>
  <c r="Q53" i="37"/>
  <c r="P40" i="37"/>
  <c r="Q40" i="37"/>
  <c r="L41" i="37"/>
  <c r="M41" i="37"/>
  <c r="N41" i="37"/>
  <c r="L42" i="37"/>
  <c r="M42" i="37"/>
  <c r="N42" i="37"/>
  <c r="L43" i="37"/>
  <c r="M43" i="37"/>
  <c r="N43" i="37"/>
  <c r="L44" i="37"/>
  <c r="M44" i="37"/>
  <c r="N44" i="37"/>
  <c r="L45" i="37"/>
  <c r="M45" i="37"/>
  <c r="N45" i="37"/>
  <c r="L46" i="37"/>
  <c r="M46" i="37"/>
  <c r="N46" i="37"/>
  <c r="L47" i="37"/>
  <c r="M47" i="37"/>
  <c r="N47" i="37"/>
  <c r="L48" i="37"/>
  <c r="M48" i="37"/>
  <c r="N48" i="37"/>
  <c r="L49" i="37"/>
  <c r="M49" i="37"/>
  <c r="N49" i="37"/>
  <c r="L50" i="37"/>
  <c r="M50" i="37"/>
  <c r="N50" i="37"/>
  <c r="L51" i="37"/>
  <c r="M51" i="37"/>
  <c r="N51" i="37"/>
  <c r="L52" i="37"/>
  <c r="M52" i="37"/>
  <c r="N52" i="37"/>
  <c r="L53" i="37"/>
  <c r="M53" i="37"/>
  <c r="N53" i="37"/>
  <c r="M40" i="37"/>
  <c r="N40" i="37"/>
  <c r="I41" i="37"/>
  <c r="J41" i="37"/>
  <c r="K41" i="37"/>
  <c r="I42" i="37"/>
  <c r="J42" i="37"/>
  <c r="K42" i="37"/>
  <c r="I43" i="37"/>
  <c r="J43" i="37"/>
  <c r="K43" i="37"/>
  <c r="I44" i="37"/>
  <c r="J44" i="37"/>
  <c r="K44" i="37"/>
  <c r="I45" i="37"/>
  <c r="J45" i="37"/>
  <c r="K45" i="37"/>
  <c r="I46" i="37"/>
  <c r="J46" i="37"/>
  <c r="K46" i="37"/>
  <c r="I47" i="37"/>
  <c r="J47" i="37"/>
  <c r="K47" i="37"/>
  <c r="I48" i="37"/>
  <c r="J48" i="37"/>
  <c r="K48" i="37"/>
  <c r="I49" i="37"/>
  <c r="J49" i="37"/>
  <c r="K49" i="37"/>
  <c r="I50" i="37"/>
  <c r="J50" i="37"/>
  <c r="K50" i="37"/>
  <c r="I51" i="37"/>
  <c r="J51" i="37"/>
  <c r="K51" i="37"/>
  <c r="I52" i="37"/>
  <c r="J52" i="37"/>
  <c r="K52" i="37"/>
  <c r="I53" i="37"/>
  <c r="J53" i="37"/>
  <c r="K53" i="37"/>
  <c r="J40" i="37"/>
  <c r="K40" i="37"/>
  <c r="F41" i="37"/>
  <c r="G41" i="37"/>
  <c r="H41" i="37"/>
  <c r="F42" i="37"/>
  <c r="G42" i="37"/>
  <c r="H42" i="37"/>
  <c r="F43" i="37"/>
  <c r="G43" i="37"/>
  <c r="H43" i="37"/>
  <c r="F44" i="37"/>
  <c r="G44" i="37"/>
  <c r="H44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F53" i="37"/>
  <c r="G53" i="37"/>
  <c r="H53" i="37"/>
  <c r="G40" i="37"/>
  <c r="H40" i="37"/>
  <c r="C41" i="37"/>
  <c r="D41" i="37"/>
  <c r="E41" i="37"/>
  <c r="C42" i="37"/>
  <c r="D42" i="37"/>
  <c r="E42" i="37"/>
  <c r="C43" i="37"/>
  <c r="D43" i="37"/>
  <c r="E43" i="37"/>
  <c r="C44" i="37"/>
  <c r="D44" i="37"/>
  <c r="E44" i="37"/>
  <c r="C45" i="37"/>
  <c r="D45" i="37"/>
  <c r="E45" i="37"/>
  <c r="C46" i="37"/>
  <c r="D46" i="37"/>
  <c r="E46" i="37"/>
  <c r="C47" i="37"/>
  <c r="D47" i="37"/>
  <c r="E47" i="37"/>
  <c r="C48" i="37"/>
  <c r="D48" i="37"/>
  <c r="E48" i="37"/>
  <c r="C49" i="37"/>
  <c r="D49" i="37"/>
  <c r="E49" i="37"/>
  <c r="C50" i="37"/>
  <c r="D50" i="37"/>
  <c r="E50" i="37"/>
  <c r="C51" i="37"/>
  <c r="D51" i="37"/>
  <c r="E51" i="37"/>
  <c r="C52" i="37"/>
  <c r="D52" i="37"/>
  <c r="E52" i="37"/>
  <c r="C53" i="37"/>
  <c r="D53" i="37"/>
  <c r="E53" i="37"/>
  <c r="D40" i="37"/>
  <c r="E40" i="37"/>
  <c r="CL40" i="37"/>
  <c r="CI40" i="37"/>
  <c r="CF40" i="37"/>
  <c r="CC40" i="37"/>
  <c r="BZ40" i="37"/>
  <c r="BW40" i="37"/>
  <c r="BT40" i="37"/>
  <c r="BQ40" i="37"/>
  <c r="BN40" i="37"/>
  <c r="BK40" i="37"/>
  <c r="BH40" i="37"/>
  <c r="BE40" i="37"/>
  <c r="BB40" i="37"/>
  <c r="AY40" i="37"/>
  <c r="AV40" i="37"/>
  <c r="AS40" i="37"/>
  <c r="AP40" i="37"/>
  <c r="AM40" i="37"/>
  <c r="AJ40" i="37"/>
  <c r="AG40" i="37"/>
  <c r="AD40" i="37"/>
  <c r="AA40" i="37"/>
  <c r="X40" i="37"/>
  <c r="U40" i="37"/>
  <c r="R40" i="37"/>
  <c r="O40" i="37"/>
  <c r="L40" i="37"/>
  <c r="I40" i="37"/>
  <c r="F40" i="37"/>
  <c r="C40" i="37"/>
  <c r="CL35" i="37"/>
  <c r="CM35" i="37"/>
  <c r="CN35" i="37"/>
  <c r="CL36" i="37"/>
  <c r="CM36" i="37"/>
  <c r="CN36" i="37"/>
  <c r="CL37" i="37"/>
  <c r="CM37" i="37"/>
  <c r="CN37" i="37"/>
  <c r="CM34" i="37"/>
  <c r="CN34" i="37"/>
  <c r="CI35" i="37"/>
  <c r="CJ35" i="37"/>
  <c r="CK35" i="37"/>
  <c r="CI36" i="37"/>
  <c r="CJ36" i="37"/>
  <c r="CK36" i="37"/>
  <c r="CI37" i="37"/>
  <c r="CJ37" i="37"/>
  <c r="CK37" i="37"/>
  <c r="CJ34" i="37"/>
  <c r="CK34" i="37"/>
  <c r="CF35" i="37"/>
  <c r="CG35" i="37"/>
  <c r="CH35" i="37"/>
  <c r="CF36" i="37"/>
  <c r="CG36" i="37"/>
  <c r="CH36" i="37"/>
  <c r="CF37" i="37"/>
  <c r="CG37" i="37"/>
  <c r="CH37" i="37"/>
  <c r="CG34" i="37"/>
  <c r="CH34" i="37"/>
  <c r="CC35" i="37"/>
  <c r="CD35" i="37"/>
  <c r="CE35" i="37"/>
  <c r="CC36" i="37"/>
  <c r="CD36" i="37"/>
  <c r="CE36" i="37"/>
  <c r="CC37" i="37"/>
  <c r="CD37" i="37"/>
  <c r="CE37" i="37"/>
  <c r="CD34" i="37"/>
  <c r="CE34" i="37"/>
  <c r="BZ35" i="37"/>
  <c r="CA35" i="37"/>
  <c r="CB35" i="37"/>
  <c r="BZ36" i="37"/>
  <c r="CA36" i="37"/>
  <c r="CB36" i="37"/>
  <c r="BZ37" i="37"/>
  <c r="CA37" i="37"/>
  <c r="CB37" i="37"/>
  <c r="CA34" i="37"/>
  <c r="CB34" i="37"/>
  <c r="BW35" i="37"/>
  <c r="BX35" i="37"/>
  <c r="BY35" i="37"/>
  <c r="BW36" i="37"/>
  <c r="BX36" i="37"/>
  <c r="BY36" i="37"/>
  <c r="BW37" i="37"/>
  <c r="BX37" i="37"/>
  <c r="BY37" i="37"/>
  <c r="BX34" i="37"/>
  <c r="BY34" i="37"/>
  <c r="BT35" i="37"/>
  <c r="BU35" i="37"/>
  <c r="BV35" i="37"/>
  <c r="BT36" i="37"/>
  <c r="BU36" i="37"/>
  <c r="BV36" i="37"/>
  <c r="BT37" i="37"/>
  <c r="BU37" i="37"/>
  <c r="BV37" i="37"/>
  <c r="BU34" i="37"/>
  <c r="BV34" i="37"/>
  <c r="BQ35" i="37"/>
  <c r="BR35" i="37"/>
  <c r="BS35" i="37"/>
  <c r="BQ36" i="37"/>
  <c r="BR36" i="37"/>
  <c r="BS36" i="37"/>
  <c r="BQ37" i="37"/>
  <c r="BR37" i="37"/>
  <c r="BS37" i="37"/>
  <c r="BR34" i="37"/>
  <c r="BS34" i="37"/>
  <c r="BN35" i="37"/>
  <c r="BO35" i="37"/>
  <c r="BP35" i="37"/>
  <c r="BN36" i="37"/>
  <c r="BO36" i="37"/>
  <c r="BP36" i="37"/>
  <c r="BN37" i="37"/>
  <c r="BO37" i="37"/>
  <c r="BP37" i="37"/>
  <c r="BO34" i="37"/>
  <c r="BP34" i="37"/>
  <c r="BK35" i="37"/>
  <c r="BL35" i="37"/>
  <c r="BM35" i="37"/>
  <c r="BK36" i="37"/>
  <c r="BL36" i="37"/>
  <c r="BM36" i="37"/>
  <c r="BK37" i="37"/>
  <c r="BL37" i="37"/>
  <c r="BM37" i="37"/>
  <c r="BL34" i="37"/>
  <c r="BM34" i="37"/>
  <c r="BH35" i="37"/>
  <c r="BI35" i="37"/>
  <c r="BJ35" i="37"/>
  <c r="BH36" i="37"/>
  <c r="BI36" i="37"/>
  <c r="BJ36" i="37"/>
  <c r="BH37" i="37"/>
  <c r="BI37" i="37"/>
  <c r="BJ37" i="37"/>
  <c r="BI34" i="37"/>
  <c r="BJ34" i="37"/>
  <c r="BE35" i="37"/>
  <c r="BF35" i="37"/>
  <c r="BG35" i="37"/>
  <c r="BE36" i="37"/>
  <c r="BF36" i="37"/>
  <c r="BG36" i="37"/>
  <c r="BE37" i="37"/>
  <c r="BF37" i="37"/>
  <c r="BG37" i="37"/>
  <c r="BF34" i="37"/>
  <c r="BG34" i="37"/>
  <c r="BB35" i="37"/>
  <c r="BC35" i="37"/>
  <c r="BD35" i="37"/>
  <c r="BB36" i="37"/>
  <c r="BC36" i="37"/>
  <c r="BD36" i="37"/>
  <c r="BB37" i="37"/>
  <c r="BC37" i="37"/>
  <c r="BD37" i="37"/>
  <c r="BC34" i="37"/>
  <c r="BD34" i="37"/>
  <c r="AY35" i="37"/>
  <c r="AZ35" i="37"/>
  <c r="BA35" i="37"/>
  <c r="AY36" i="37"/>
  <c r="AZ36" i="37"/>
  <c r="BA36" i="37"/>
  <c r="AY37" i="37"/>
  <c r="AZ37" i="37"/>
  <c r="BA37" i="37"/>
  <c r="AZ34" i="37"/>
  <c r="BA34" i="37"/>
  <c r="AV35" i="37"/>
  <c r="AW35" i="37"/>
  <c r="AX35" i="37"/>
  <c r="AV36" i="37"/>
  <c r="AW36" i="37"/>
  <c r="AX36" i="37"/>
  <c r="AV37" i="37"/>
  <c r="AW37" i="37"/>
  <c r="AX37" i="37"/>
  <c r="AW34" i="37"/>
  <c r="AX34" i="37"/>
  <c r="AS35" i="37"/>
  <c r="AT35" i="37"/>
  <c r="AU35" i="37"/>
  <c r="AS36" i="37"/>
  <c r="AT36" i="37"/>
  <c r="AU36" i="37"/>
  <c r="AS37" i="37"/>
  <c r="AT37" i="37"/>
  <c r="AU37" i="37"/>
  <c r="AT34" i="37"/>
  <c r="AU34" i="37"/>
  <c r="AP35" i="37"/>
  <c r="AQ35" i="37"/>
  <c r="AR35" i="37"/>
  <c r="AP36" i="37"/>
  <c r="AQ36" i="37"/>
  <c r="AR36" i="37"/>
  <c r="AP37" i="37"/>
  <c r="AQ37" i="37"/>
  <c r="AR37" i="37"/>
  <c r="AQ34" i="37"/>
  <c r="AR34" i="37"/>
  <c r="AM35" i="37"/>
  <c r="AN35" i="37"/>
  <c r="AO35" i="37"/>
  <c r="AM36" i="37"/>
  <c r="AN36" i="37"/>
  <c r="AO36" i="37"/>
  <c r="AM37" i="37"/>
  <c r="AN37" i="37"/>
  <c r="AO37" i="37"/>
  <c r="AN34" i="37"/>
  <c r="AO34" i="37"/>
  <c r="AJ35" i="37"/>
  <c r="AK35" i="37"/>
  <c r="AL35" i="37"/>
  <c r="AJ36" i="37"/>
  <c r="AK36" i="37"/>
  <c r="AL36" i="37"/>
  <c r="AJ37" i="37"/>
  <c r="AK37" i="37"/>
  <c r="AL37" i="37"/>
  <c r="AK34" i="37"/>
  <c r="AL34" i="37"/>
  <c r="AG35" i="37"/>
  <c r="AH35" i="37"/>
  <c r="AI35" i="37"/>
  <c r="AG36" i="37"/>
  <c r="AH36" i="37"/>
  <c r="AI36" i="37"/>
  <c r="AG37" i="37"/>
  <c r="AH37" i="37"/>
  <c r="AI37" i="37"/>
  <c r="AH34" i="37"/>
  <c r="AI34" i="37"/>
  <c r="AD35" i="37"/>
  <c r="AE35" i="37"/>
  <c r="AF35" i="37"/>
  <c r="AD36" i="37"/>
  <c r="AE36" i="37"/>
  <c r="AF36" i="37"/>
  <c r="AD37" i="37"/>
  <c r="AE37" i="37"/>
  <c r="AF37" i="37"/>
  <c r="AE34" i="37"/>
  <c r="AF34" i="37"/>
  <c r="AA35" i="37"/>
  <c r="AB35" i="37"/>
  <c r="AC35" i="37"/>
  <c r="AA36" i="37"/>
  <c r="AB36" i="37"/>
  <c r="AC36" i="37"/>
  <c r="AA37" i="37"/>
  <c r="AB37" i="37"/>
  <c r="AC37" i="37"/>
  <c r="AB34" i="37"/>
  <c r="AC34" i="37"/>
  <c r="X35" i="37"/>
  <c r="Y35" i="37"/>
  <c r="Z35" i="37"/>
  <c r="X36" i="37"/>
  <c r="Y36" i="37"/>
  <c r="Z36" i="37"/>
  <c r="X37" i="37"/>
  <c r="Y37" i="37"/>
  <c r="Z37" i="37"/>
  <c r="Y34" i="37"/>
  <c r="Z34" i="37"/>
  <c r="U35" i="37"/>
  <c r="V35" i="37"/>
  <c r="W35" i="37"/>
  <c r="U36" i="37"/>
  <c r="V36" i="37"/>
  <c r="W36" i="37"/>
  <c r="U37" i="37"/>
  <c r="V37" i="37"/>
  <c r="W37" i="37"/>
  <c r="V34" i="37"/>
  <c r="W34" i="37"/>
  <c r="R35" i="37"/>
  <c r="S35" i="37"/>
  <c r="T35" i="37"/>
  <c r="R36" i="37"/>
  <c r="S36" i="37"/>
  <c r="T36" i="37"/>
  <c r="R37" i="37"/>
  <c r="S37" i="37"/>
  <c r="T37" i="37"/>
  <c r="S34" i="37"/>
  <c r="T34" i="37"/>
  <c r="O35" i="37"/>
  <c r="P35" i="37"/>
  <c r="Q35" i="37"/>
  <c r="O36" i="37"/>
  <c r="P36" i="37"/>
  <c r="Q36" i="37"/>
  <c r="O37" i="37"/>
  <c r="P37" i="37"/>
  <c r="Q37" i="37"/>
  <c r="P34" i="37"/>
  <c r="Q34" i="37"/>
  <c r="L35" i="37"/>
  <c r="M35" i="37"/>
  <c r="N35" i="37"/>
  <c r="L36" i="37"/>
  <c r="M36" i="37"/>
  <c r="N36" i="37"/>
  <c r="L37" i="37"/>
  <c r="M37" i="37"/>
  <c r="N37" i="37"/>
  <c r="M34" i="37"/>
  <c r="N34" i="37"/>
  <c r="I35" i="37"/>
  <c r="J35" i="37"/>
  <c r="K35" i="37"/>
  <c r="I36" i="37"/>
  <c r="J36" i="37"/>
  <c r="K36" i="37"/>
  <c r="I37" i="37"/>
  <c r="J37" i="37"/>
  <c r="K37" i="37"/>
  <c r="J34" i="37"/>
  <c r="K34" i="37"/>
  <c r="F35" i="37"/>
  <c r="G35" i="37"/>
  <c r="H35" i="37"/>
  <c r="F36" i="37"/>
  <c r="G36" i="37"/>
  <c r="H36" i="37"/>
  <c r="F37" i="37"/>
  <c r="G37" i="37"/>
  <c r="H37" i="37"/>
  <c r="G34" i="37"/>
  <c r="H34" i="37"/>
  <c r="CL34" i="37"/>
  <c r="CI34" i="37"/>
  <c r="CF34" i="37"/>
  <c r="CC34" i="37"/>
  <c r="BZ34" i="37"/>
  <c r="BW34" i="37"/>
  <c r="BT34" i="37"/>
  <c r="BQ34" i="37"/>
  <c r="BN34" i="37"/>
  <c r="BK34" i="37"/>
  <c r="BH34" i="37"/>
  <c r="BE34" i="37"/>
  <c r="BB34" i="37"/>
  <c r="AY34" i="37"/>
  <c r="AV34" i="37"/>
  <c r="AS34" i="37"/>
  <c r="AP34" i="37"/>
  <c r="AM34" i="37"/>
  <c r="AJ34" i="37"/>
  <c r="AG34" i="37"/>
  <c r="AD34" i="37"/>
  <c r="AA34" i="37"/>
  <c r="X34" i="37"/>
  <c r="U34" i="37"/>
  <c r="R34" i="37"/>
  <c r="O34" i="37"/>
  <c r="L34" i="37"/>
  <c r="I34" i="37"/>
  <c r="F34" i="37"/>
  <c r="C35" i="37"/>
  <c r="D35" i="37"/>
  <c r="E35" i="37"/>
  <c r="C36" i="37"/>
  <c r="D36" i="37"/>
  <c r="E36" i="37"/>
  <c r="C37" i="37"/>
  <c r="D37" i="37"/>
  <c r="E37" i="37"/>
  <c r="D34" i="37"/>
  <c r="E34" i="37"/>
  <c r="C34" i="37"/>
  <c r="CO40" i="37" l="1"/>
  <c r="CO41" i="37"/>
  <c r="CL19" i="37"/>
  <c r="CM19" i="37"/>
  <c r="CN19" i="37"/>
  <c r="CL20" i="37"/>
  <c r="CM20" i="37"/>
  <c r="CN20" i="37"/>
  <c r="CL21" i="37"/>
  <c r="CM21" i="37"/>
  <c r="CN21" i="37"/>
  <c r="CL22" i="37"/>
  <c r="CM22" i="37"/>
  <c r="CN22" i="37"/>
  <c r="CL23" i="37"/>
  <c r="CM23" i="37"/>
  <c r="CN23" i="37"/>
  <c r="CL24" i="37"/>
  <c r="CM24" i="37"/>
  <c r="CN24" i="37"/>
  <c r="CL25" i="37"/>
  <c r="CM25" i="37"/>
  <c r="CN25" i="37"/>
  <c r="CL26" i="37"/>
  <c r="CM26" i="37"/>
  <c r="CN26" i="37"/>
  <c r="CL27" i="37"/>
  <c r="CM27" i="37"/>
  <c r="CN27" i="37"/>
  <c r="CL28" i="37"/>
  <c r="CM28" i="37"/>
  <c r="CN28" i="37"/>
  <c r="CL29" i="37"/>
  <c r="CM29" i="37"/>
  <c r="CN29" i="37"/>
  <c r="CL30" i="37"/>
  <c r="CM30" i="37"/>
  <c r="CN30" i="37"/>
  <c r="CL31" i="37"/>
  <c r="CM31" i="37"/>
  <c r="CN31" i="37"/>
  <c r="CM18" i="37"/>
  <c r="CN18" i="37"/>
  <c r="CI19" i="37"/>
  <c r="CJ19" i="37"/>
  <c r="CK19" i="37"/>
  <c r="CI20" i="37"/>
  <c r="CJ20" i="37"/>
  <c r="CK20" i="37"/>
  <c r="CI21" i="37"/>
  <c r="CJ21" i="37"/>
  <c r="CK21" i="37"/>
  <c r="CI22" i="37"/>
  <c r="CJ22" i="37"/>
  <c r="CK22" i="37"/>
  <c r="CI23" i="37"/>
  <c r="CJ23" i="37"/>
  <c r="CK23" i="37"/>
  <c r="CI24" i="37"/>
  <c r="CJ24" i="37"/>
  <c r="CK24" i="37"/>
  <c r="CI25" i="37"/>
  <c r="CJ25" i="37"/>
  <c r="CK25" i="37"/>
  <c r="CI26" i="37"/>
  <c r="CJ26" i="37"/>
  <c r="CK26" i="37"/>
  <c r="CI27" i="37"/>
  <c r="CJ27" i="37"/>
  <c r="CK27" i="37"/>
  <c r="CI28" i="37"/>
  <c r="CJ28" i="37"/>
  <c r="CK28" i="37"/>
  <c r="CI29" i="37"/>
  <c r="CJ29" i="37"/>
  <c r="CK29" i="37"/>
  <c r="CI30" i="37"/>
  <c r="CJ30" i="37"/>
  <c r="CK30" i="37"/>
  <c r="CI31" i="37"/>
  <c r="CJ31" i="37"/>
  <c r="CK31" i="37"/>
  <c r="CJ18" i="37"/>
  <c r="CK18" i="37"/>
  <c r="CF19" i="37"/>
  <c r="CG19" i="37"/>
  <c r="CH19" i="37"/>
  <c r="CF20" i="37"/>
  <c r="CG20" i="37"/>
  <c r="CH20" i="37"/>
  <c r="CF21" i="37"/>
  <c r="CG21" i="37"/>
  <c r="CH21" i="37"/>
  <c r="CF22" i="37"/>
  <c r="CG22" i="37"/>
  <c r="CH22" i="37"/>
  <c r="CF23" i="37"/>
  <c r="CG23" i="37"/>
  <c r="CH23" i="37"/>
  <c r="CF24" i="37"/>
  <c r="CG24" i="37"/>
  <c r="CH24" i="37"/>
  <c r="CF25" i="37"/>
  <c r="CG25" i="37"/>
  <c r="CH25" i="37"/>
  <c r="CF26" i="37"/>
  <c r="CG26" i="37"/>
  <c r="CH26" i="37"/>
  <c r="CF27" i="37"/>
  <c r="CG27" i="37"/>
  <c r="CH27" i="37"/>
  <c r="CF28" i="37"/>
  <c r="CG28" i="37"/>
  <c r="CH28" i="37"/>
  <c r="CF29" i="37"/>
  <c r="CG29" i="37"/>
  <c r="CH29" i="37"/>
  <c r="CF30" i="37"/>
  <c r="CG30" i="37"/>
  <c r="CH30" i="37"/>
  <c r="CF31" i="37"/>
  <c r="CG31" i="37"/>
  <c r="CH31" i="37"/>
  <c r="CG18" i="37"/>
  <c r="CH18" i="37"/>
  <c r="CC19" i="37"/>
  <c r="CD19" i="37"/>
  <c r="CE19" i="37"/>
  <c r="CC20" i="37"/>
  <c r="CD20" i="37"/>
  <c r="CE20" i="37"/>
  <c r="CC21" i="37"/>
  <c r="CD21" i="37"/>
  <c r="CE21" i="37"/>
  <c r="CC22" i="37"/>
  <c r="CD22" i="37"/>
  <c r="CE22" i="37"/>
  <c r="CC23" i="37"/>
  <c r="CD23" i="37"/>
  <c r="CE23" i="37"/>
  <c r="CC24" i="37"/>
  <c r="CD24" i="37"/>
  <c r="CE24" i="37"/>
  <c r="CC25" i="37"/>
  <c r="CD25" i="37"/>
  <c r="CE25" i="37"/>
  <c r="CC26" i="37"/>
  <c r="CD26" i="37"/>
  <c r="CE26" i="37"/>
  <c r="CC27" i="37"/>
  <c r="CD27" i="37"/>
  <c r="CE27" i="37"/>
  <c r="CC28" i="37"/>
  <c r="CD28" i="37"/>
  <c r="CE28" i="37"/>
  <c r="CC29" i="37"/>
  <c r="CD29" i="37"/>
  <c r="CE29" i="37"/>
  <c r="CC30" i="37"/>
  <c r="CD30" i="37"/>
  <c r="CE30" i="37"/>
  <c r="CC31" i="37"/>
  <c r="CD31" i="37"/>
  <c r="CE31" i="37"/>
  <c r="CD18" i="37"/>
  <c r="CE18" i="37"/>
  <c r="BZ19" i="37"/>
  <c r="CA19" i="37"/>
  <c r="CB19" i="37"/>
  <c r="BZ20" i="37"/>
  <c r="CA20" i="37"/>
  <c r="CB20" i="37"/>
  <c r="BZ21" i="37"/>
  <c r="CA21" i="37"/>
  <c r="CB21" i="37"/>
  <c r="BZ22" i="37"/>
  <c r="CA22" i="37"/>
  <c r="CB22" i="37"/>
  <c r="BZ23" i="37"/>
  <c r="CA23" i="37"/>
  <c r="CB23" i="37"/>
  <c r="BZ24" i="37"/>
  <c r="CA24" i="37"/>
  <c r="CB24" i="37"/>
  <c r="BZ25" i="37"/>
  <c r="CA25" i="37"/>
  <c r="CB25" i="37"/>
  <c r="BZ26" i="37"/>
  <c r="CA26" i="37"/>
  <c r="CB26" i="37"/>
  <c r="BZ27" i="37"/>
  <c r="CA27" i="37"/>
  <c r="CB27" i="37"/>
  <c r="BZ28" i="37"/>
  <c r="CA28" i="37"/>
  <c r="CB28" i="37"/>
  <c r="BZ29" i="37"/>
  <c r="CA29" i="37"/>
  <c r="CB29" i="37"/>
  <c r="BZ30" i="37"/>
  <c r="CA30" i="37"/>
  <c r="CB30" i="37"/>
  <c r="BZ31" i="37"/>
  <c r="CA31" i="37"/>
  <c r="CB31" i="37"/>
  <c r="CA18" i="37"/>
  <c r="CB18" i="37"/>
  <c r="BW19" i="37"/>
  <c r="BX19" i="37"/>
  <c r="BY19" i="37"/>
  <c r="BW20" i="37"/>
  <c r="BX20" i="37"/>
  <c r="BY20" i="37"/>
  <c r="BW21" i="37"/>
  <c r="BX21" i="37"/>
  <c r="BY21" i="37"/>
  <c r="BW22" i="37"/>
  <c r="BX22" i="37"/>
  <c r="BY22" i="37"/>
  <c r="BW23" i="37"/>
  <c r="BX23" i="37"/>
  <c r="BY23" i="37"/>
  <c r="BW24" i="37"/>
  <c r="BX24" i="37"/>
  <c r="BY24" i="37"/>
  <c r="BW25" i="37"/>
  <c r="BX25" i="37"/>
  <c r="BY25" i="37"/>
  <c r="BW26" i="37"/>
  <c r="BX26" i="37"/>
  <c r="BY26" i="37"/>
  <c r="BW27" i="37"/>
  <c r="BX27" i="37"/>
  <c r="BY27" i="37"/>
  <c r="BW28" i="37"/>
  <c r="BX28" i="37"/>
  <c r="BY28" i="37"/>
  <c r="BW29" i="37"/>
  <c r="BX29" i="37"/>
  <c r="BY29" i="37"/>
  <c r="BW30" i="37"/>
  <c r="BX30" i="37"/>
  <c r="BY30" i="37"/>
  <c r="BW31" i="37"/>
  <c r="BX31" i="37"/>
  <c r="BY31" i="37"/>
  <c r="BX18" i="37"/>
  <c r="BY18" i="37"/>
  <c r="BT19" i="37"/>
  <c r="BU19" i="37"/>
  <c r="BV19" i="37"/>
  <c r="BT20" i="37"/>
  <c r="BU20" i="37"/>
  <c r="BV20" i="37"/>
  <c r="BT21" i="37"/>
  <c r="BU21" i="37"/>
  <c r="BV21" i="37"/>
  <c r="BT22" i="37"/>
  <c r="BU22" i="37"/>
  <c r="BV22" i="37"/>
  <c r="BT23" i="37"/>
  <c r="BU23" i="37"/>
  <c r="BV23" i="37"/>
  <c r="BT24" i="37"/>
  <c r="BU24" i="37"/>
  <c r="BV24" i="37"/>
  <c r="BT25" i="37"/>
  <c r="BU25" i="37"/>
  <c r="BV25" i="37"/>
  <c r="BT26" i="37"/>
  <c r="BU26" i="37"/>
  <c r="BV26" i="37"/>
  <c r="BT27" i="37"/>
  <c r="BU27" i="37"/>
  <c r="BV27" i="37"/>
  <c r="BT28" i="37"/>
  <c r="BU28" i="37"/>
  <c r="BV28" i="37"/>
  <c r="BT29" i="37"/>
  <c r="BU29" i="37"/>
  <c r="BV29" i="37"/>
  <c r="BT30" i="37"/>
  <c r="BU30" i="37"/>
  <c r="BV30" i="37"/>
  <c r="BT31" i="37"/>
  <c r="BU31" i="37"/>
  <c r="BV31" i="37"/>
  <c r="BU18" i="37"/>
  <c r="BV18" i="37"/>
  <c r="BQ19" i="37"/>
  <c r="BR19" i="37"/>
  <c r="BS19" i="37"/>
  <c r="BQ20" i="37"/>
  <c r="BR20" i="37"/>
  <c r="BS20" i="37"/>
  <c r="BQ21" i="37"/>
  <c r="BR21" i="37"/>
  <c r="BS21" i="37"/>
  <c r="BQ22" i="37"/>
  <c r="BR22" i="37"/>
  <c r="BS22" i="37"/>
  <c r="BQ23" i="37"/>
  <c r="BR23" i="37"/>
  <c r="BS23" i="37"/>
  <c r="BQ24" i="37"/>
  <c r="BR24" i="37"/>
  <c r="BS24" i="37"/>
  <c r="BQ25" i="37"/>
  <c r="BR25" i="37"/>
  <c r="BS25" i="37"/>
  <c r="BQ26" i="37"/>
  <c r="BR26" i="37"/>
  <c r="BS26" i="37"/>
  <c r="BQ27" i="37"/>
  <c r="BR27" i="37"/>
  <c r="BS27" i="37"/>
  <c r="BQ28" i="37"/>
  <c r="BR28" i="37"/>
  <c r="BS28" i="37"/>
  <c r="BQ29" i="37"/>
  <c r="BR29" i="37"/>
  <c r="BS29" i="37"/>
  <c r="BQ30" i="37"/>
  <c r="BR30" i="37"/>
  <c r="BS30" i="37"/>
  <c r="BQ31" i="37"/>
  <c r="BR31" i="37"/>
  <c r="BS31" i="37"/>
  <c r="BR18" i="37"/>
  <c r="BS18" i="37"/>
  <c r="BN19" i="37"/>
  <c r="BO19" i="37"/>
  <c r="BP19" i="37"/>
  <c r="BN20" i="37"/>
  <c r="BO20" i="37"/>
  <c r="BP20" i="37"/>
  <c r="BN21" i="37"/>
  <c r="BO21" i="37"/>
  <c r="BP21" i="37"/>
  <c r="BN22" i="37"/>
  <c r="BO22" i="37"/>
  <c r="BP22" i="37"/>
  <c r="BN23" i="37"/>
  <c r="BO23" i="37"/>
  <c r="BP23" i="37"/>
  <c r="BN24" i="37"/>
  <c r="BO24" i="37"/>
  <c r="BP24" i="37"/>
  <c r="BN25" i="37"/>
  <c r="BO25" i="37"/>
  <c r="BP25" i="37"/>
  <c r="BN26" i="37"/>
  <c r="BO26" i="37"/>
  <c r="BP26" i="37"/>
  <c r="BN27" i="37"/>
  <c r="BO27" i="37"/>
  <c r="BP27" i="37"/>
  <c r="BN28" i="37"/>
  <c r="BO28" i="37"/>
  <c r="BP28" i="37"/>
  <c r="BN29" i="37"/>
  <c r="BO29" i="37"/>
  <c r="BP29" i="37"/>
  <c r="BN30" i="37"/>
  <c r="BO30" i="37"/>
  <c r="BP30" i="37"/>
  <c r="BN31" i="37"/>
  <c r="BO31" i="37"/>
  <c r="BP31" i="37"/>
  <c r="BO18" i="37"/>
  <c r="BP18" i="37"/>
  <c r="BK19" i="37"/>
  <c r="BL19" i="37"/>
  <c r="BM19" i="37"/>
  <c r="BK20" i="37"/>
  <c r="BL20" i="37"/>
  <c r="BM20" i="37"/>
  <c r="BK21" i="37"/>
  <c r="BL21" i="37"/>
  <c r="BM21" i="37"/>
  <c r="BK22" i="37"/>
  <c r="BL22" i="37"/>
  <c r="BM22" i="37"/>
  <c r="BK23" i="37"/>
  <c r="BL23" i="37"/>
  <c r="BM23" i="37"/>
  <c r="BK24" i="37"/>
  <c r="BL24" i="37"/>
  <c r="BM24" i="37"/>
  <c r="BK25" i="37"/>
  <c r="BL25" i="37"/>
  <c r="BM25" i="37"/>
  <c r="BK26" i="37"/>
  <c r="BL26" i="37"/>
  <c r="BM26" i="37"/>
  <c r="BK27" i="37"/>
  <c r="BL27" i="37"/>
  <c r="BM27" i="37"/>
  <c r="BK28" i="37"/>
  <c r="BL28" i="37"/>
  <c r="BM28" i="37"/>
  <c r="BK29" i="37"/>
  <c r="BL29" i="37"/>
  <c r="BM29" i="37"/>
  <c r="BK30" i="37"/>
  <c r="BL30" i="37"/>
  <c r="BM30" i="37"/>
  <c r="BK31" i="37"/>
  <c r="BL31" i="37"/>
  <c r="BM31" i="37"/>
  <c r="BL18" i="37"/>
  <c r="BM18" i="37"/>
  <c r="BH19" i="37"/>
  <c r="BI19" i="37"/>
  <c r="BJ19" i="37"/>
  <c r="BH20" i="37"/>
  <c r="BI20" i="37"/>
  <c r="BJ20" i="37"/>
  <c r="BH21" i="37"/>
  <c r="BI21" i="37"/>
  <c r="BJ21" i="37"/>
  <c r="BH22" i="37"/>
  <c r="BI22" i="37"/>
  <c r="BJ22" i="37"/>
  <c r="BH23" i="37"/>
  <c r="BI23" i="37"/>
  <c r="BJ23" i="37"/>
  <c r="BH24" i="37"/>
  <c r="BI24" i="37"/>
  <c r="BJ24" i="37"/>
  <c r="BH25" i="37"/>
  <c r="BI25" i="37"/>
  <c r="BJ25" i="37"/>
  <c r="BH26" i="37"/>
  <c r="BI26" i="37"/>
  <c r="BJ26" i="37"/>
  <c r="BH27" i="37"/>
  <c r="BI27" i="37"/>
  <c r="BJ27" i="37"/>
  <c r="BH28" i="37"/>
  <c r="BI28" i="37"/>
  <c r="BJ28" i="37"/>
  <c r="BH29" i="37"/>
  <c r="BI29" i="37"/>
  <c r="BJ29" i="37"/>
  <c r="BH30" i="37"/>
  <c r="BI30" i="37"/>
  <c r="BJ30" i="37"/>
  <c r="BH31" i="37"/>
  <c r="BI31" i="37"/>
  <c r="BJ31" i="37"/>
  <c r="BI18" i="37"/>
  <c r="BJ18" i="37"/>
  <c r="BE19" i="37"/>
  <c r="BF19" i="37"/>
  <c r="BG19" i="37"/>
  <c r="BE20" i="37"/>
  <c r="BF20" i="37"/>
  <c r="BG20" i="37"/>
  <c r="BE21" i="37"/>
  <c r="BF21" i="37"/>
  <c r="BG21" i="37"/>
  <c r="BE22" i="37"/>
  <c r="BF22" i="37"/>
  <c r="BG22" i="37"/>
  <c r="BE23" i="37"/>
  <c r="BF23" i="37"/>
  <c r="BG23" i="37"/>
  <c r="BE24" i="37"/>
  <c r="BF24" i="37"/>
  <c r="BG24" i="37"/>
  <c r="BE25" i="37"/>
  <c r="BF25" i="37"/>
  <c r="BG25" i="37"/>
  <c r="BE26" i="37"/>
  <c r="BF26" i="37"/>
  <c r="BG26" i="37"/>
  <c r="BE27" i="37"/>
  <c r="BF27" i="37"/>
  <c r="BG27" i="37"/>
  <c r="BE28" i="37"/>
  <c r="BF28" i="37"/>
  <c r="BG28" i="37"/>
  <c r="BE29" i="37"/>
  <c r="BF29" i="37"/>
  <c r="BG29" i="37"/>
  <c r="BE30" i="37"/>
  <c r="BF30" i="37"/>
  <c r="BG30" i="37"/>
  <c r="BE31" i="37"/>
  <c r="BF31" i="37"/>
  <c r="BG31" i="37"/>
  <c r="BF18" i="37"/>
  <c r="BG18" i="37"/>
  <c r="BB19" i="37"/>
  <c r="BC19" i="37"/>
  <c r="BD19" i="37"/>
  <c r="BB20" i="37"/>
  <c r="BC20" i="37"/>
  <c r="BD20" i="37"/>
  <c r="BB21" i="37"/>
  <c r="BC21" i="37"/>
  <c r="BD21" i="37"/>
  <c r="BB22" i="37"/>
  <c r="BC22" i="37"/>
  <c r="BD22" i="37"/>
  <c r="BB23" i="37"/>
  <c r="BC23" i="37"/>
  <c r="BD23" i="37"/>
  <c r="BB24" i="37"/>
  <c r="BC24" i="37"/>
  <c r="BD24" i="37"/>
  <c r="BB25" i="37"/>
  <c r="BC25" i="37"/>
  <c r="BD25" i="37"/>
  <c r="BB26" i="37"/>
  <c r="BC26" i="37"/>
  <c r="BD26" i="37"/>
  <c r="BB27" i="37"/>
  <c r="BC27" i="37"/>
  <c r="BD27" i="37"/>
  <c r="BB28" i="37"/>
  <c r="BC28" i="37"/>
  <c r="BD28" i="37"/>
  <c r="BB29" i="37"/>
  <c r="BC29" i="37"/>
  <c r="BD29" i="37"/>
  <c r="BB30" i="37"/>
  <c r="BC30" i="37"/>
  <c r="BD30" i="37"/>
  <c r="BB31" i="37"/>
  <c r="BC31" i="37"/>
  <c r="BD31" i="37"/>
  <c r="BC18" i="37"/>
  <c r="BD18" i="37"/>
  <c r="AY19" i="37"/>
  <c r="AZ19" i="37"/>
  <c r="BA19" i="37"/>
  <c r="AY20" i="37"/>
  <c r="AZ20" i="37"/>
  <c r="BA20" i="37"/>
  <c r="AY21" i="37"/>
  <c r="AZ21" i="37"/>
  <c r="BA21" i="37"/>
  <c r="AY22" i="37"/>
  <c r="AZ22" i="37"/>
  <c r="BA22" i="37"/>
  <c r="AY23" i="37"/>
  <c r="AZ23" i="37"/>
  <c r="BA23" i="37"/>
  <c r="AY24" i="37"/>
  <c r="AZ24" i="37"/>
  <c r="BA24" i="37"/>
  <c r="AY25" i="37"/>
  <c r="AZ25" i="37"/>
  <c r="BA25" i="37"/>
  <c r="AY26" i="37"/>
  <c r="AZ26" i="37"/>
  <c r="BA26" i="37"/>
  <c r="AY27" i="37"/>
  <c r="AZ27" i="37"/>
  <c r="BA27" i="37"/>
  <c r="AY28" i="37"/>
  <c r="AZ28" i="37"/>
  <c r="BA28" i="37"/>
  <c r="AY29" i="37"/>
  <c r="AZ29" i="37"/>
  <c r="BA29" i="37"/>
  <c r="AY30" i="37"/>
  <c r="AZ30" i="37"/>
  <c r="BA30" i="37"/>
  <c r="AY31" i="37"/>
  <c r="AZ31" i="37"/>
  <c r="BA31" i="37"/>
  <c r="AZ18" i="37"/>
  <c r="BA18" i="37"/>
  <c r="AV19" i="37"/>
  <c r="AW19" i="37"/>
  <c r="AX19" i="37"/>
  <c r="AV20" i="37"/>
  <c r="AW20" i="37"/>
  <c r="AX20" i="37"/>
  <c r="AV21" i="37"/>
  <c r="AW21" i="37"/>
  <c r="AX21" i="37"/>
  <c r="AV22" i="37"/>
  <c r="AW22" i="37"/>
  <c r="AX22" i="37"/>
  <c r="AV23" i="37"/>
  <c r="AW23" i="37"/>
  <c r="AX23" i="37"/>
  <c r="AV24" i="37"/>
  <c r="AW24" i="37"/>
  <c r="AX24" i="37"/>
  <c r="AV25" i="37"/>
  <c r="AW25" i="37"/>
  <c r="AX25" i="37"/>
  <c r="AV26" i="37"/>
  <c r="AW26" i="37"/>
  <c r="AX26" i="37"/>
  <c r="AV27" i="37"/>
  <c r="AW27" i="37"/>
  <c r="AX27" i="37"/>
  <c r="AV28" i="37"/>
  <c r="AW28" i="37"/>
  <c r="AX28" i="37"/>
  <c r="AV29" i="37"/>
  <c r="AW29" i="37"/>
  <c r="AX29" i="37"/>
  <c r="AV30" i="37"/>
  <c r="AW30" i="37"/>
  <c r="AX30" i="37"/>
  <c r="AV31" i="37"/>
  <c r="AW31" i="37"/>
  <c r="AX31" i="37"/>
  <c r="AW18" i="37"/>
  <c r="AX18" i="37"/>
  <c r="AS19" i="37"/>
  <c r="AT19" i="37"/>
  <c r="AU19" i="37"/>
  <c r="AS20" i="37"/>
  <c r="AT20" i="37"/>
  <c r="AU20" i="37"/>
  <c r="AS21" i="37"/>
  <c r="AT21" i="37"/>
  <c r="AU21" i="37"/>
  <c r="AS22" i="37"/>
  <c r="AT22" i="37"/>
  <c r="AU22" i="37"/>
  <c r="AS23" i="37"/>
  <c r="AT23" i="37"/>
  <c r="AU23" i="37"/>
  <c r="AS24" i="37"/>
  <c r="AT24" i="37"/>
  <c r="AU24" i="37"/>
  <c r="AS25" i="37"/>
  <c r="AT25" i="37"/>
  <c r="AU25" i="37"/>
  <c r="AS26" i="37"/>
  <c r="AT26" i="37"/>
  <c r="AU26" i="37"/>
  <c r="AS27" i="37"/>
  <c r="AT27" i="37"/>
  <c r="AU27" i="37"/>
  <c r="AS28" i="37"/>
  <c r="AT28" i="37"/>
  <c r="AU28" i="37"/>
  <c r="AS29" i="37"/>
  <c r="AT29" i="37"/>
  <c r="AU29" i="37"/>
  <c r="AS30" i="37"/>
  <c r="AT30" i="37"/>
  <c r="AU30" i="37"/>
  <c r="AS31" i="37"/>
  <c r="AT31" i="37"/>
  <c r="AU31" i="37"/>
  <c r="AT18" i="37"/>
  <c r="AU18" i="37"/>
  <c r="AP19" i="37"/>
  <c r="AQ19" i="37"/>
  <c r="AR19" i="37"/>
  <c r="AP20" i="37"/>
  <c r="AQ20" i="37"/>
  <c r="AR20" i="37"/>
  <c r="AP21" i="37"/>
  <c r="AQ21" i="37"/>
  <c r="AR21" i="37"/>
  <c r="AP22" i="37"/>
  <c r="AQ22" i="37"/>
  <c r="AR22" i="37"/>
  <c r="AP23" i="37"/>
  <c r="AQ23" i="37"/>
  <c r="AR23" i="37"/>
  <c r="AP24" i="37"/>
  <c r="AQ24" i="37"/>
  <c r="AR24" i="37"/>
  <c r="AP25" i="37"/>
  <c r="AQ25" i="37"/>
  <c r="AR25" i="37"/>
  <c r="AP26" i="37"/>
  <c r="AQ26" i="37"/>
  <c r="AR26" i="37"/>
  <c r="AP27" i="37"/>
  <c r="AQ27" i="37"/>
  <c r="AR27" i="37"/>
  <c r="AP28" i="37"/>
  <c r="AQ28" i="37"/>
  <c r="AR28" i="37"/>
  <c r="AP29" i="37"/>
  <c r="AQ29" i="37"/>
  <c r="AR29" i="37"/>
  <c r="AP30" i="37"/>
  <c r="AQ30" i="37"/>
  <c r="AR30" i="37"/>
  <c r="AP31" i="37"/>
  <c r="AQ31" i="37"/>
  <c r="AR31" i="37"/>
  <c r="AQ18" i="37"/>
  <c r="AR18" i="37"/>
  <c r="AM19" i="37"/>
  <c r="AN19" i="37"/>
  <c r="AO19" i="37"/>
  <c r="AM20" i="37"/>
  <c r="AN20" i="37"/>
  <c r="AO20" i="37"/>
  <c r="AM21" i="37"/>
  <c r="AN21" i="37"/>
  <c r="AO21" i="37"/>
  <c r="AM22" i="37"/>
  <c r="AN22" i="37"/>
  <c r="AO22" i="37"/>
  <c r="AM23" i="37"/>
  <c r="AN23" i="37"/>
  <c r="AO23" i="37"/>
  <c r="AM24" i="37"/>
  <c r="AN24" i="37"/>
  <c r="AO24" i="37"/>
  <c r="AM25" i="37"/>
  <c r="AN25" i="37"/>
  <c r="AO25" i="37"/>
  <c r="AM26" i="37"/>
  <c r="AN26" i="37"/>
  <c r="AO26" i="37"/>
  <c r="AM27" i="37"/>
  <c r="AN27" i="37"/>
  <c r="AO27" i="37"/>
  <c r="AM28" i="37"/>
  <c r="AN28" i="37"/>
  <c r="AO28" i="37"/>
  <c r="AM29" i="37"/>
  <c r="AN29" i="37"/>
  <c r="AO29" i="37"/>
  <c r="AM30" i="37"/>
  <c r="AN30" i="37"/>
  <c r="AO30" i="37"/>
  <c r="AM31" i="37"/>
  <c r="AN31" i="37"/>
  <c r="AO31" i="37"/>
  <c r="AN18" i="37"/>
  <c r="AO18" i="37"/>
  <c r="AJ19" i="37"/>
  <c r="AK19" i="37"/>
  <c r="AL19" i="37"/>
  <c r="AJ20" i="37"/>
  <c r="AK20" i="37"/>
  <c r="AL20" i="37"/>
  <c r="AJ21" i="37"/>
  <c r="AK21" i="37"/>
  <c r="AL21" i="37"/>
  <c r="AJ22" i="37"/>
  <c r="AK22" i="37"/>
  <c r="AL22" i="37"/>
  <c r="AJ23" i="37"/>
  <c r="AK23" i="37"/>
  <c r="AL23" i="37"/>
  <c r="AJ24" i="37"/>
  <c r="AK24" i="37"/>
  <c r="AL24" i="37"/>
  <c r="AJ25" i="37"/>
  <c r="AK25" i="37"/>
  <c r="AL25" i="37"/>
  <c r="AJ26" i="37"/>
  <c r="AK26" i="37"/>
  <c r="AL26" i="37"/>
  <c r="AJ27" i="37"/>
  <c r="AK27" i="37"/>
  <c r="AL27" i="37"/>
  <c r="AJ28" i="37"/>
  <c r="AK28" i="37"/>
  <c r="AL28" i="37"/>
  <c r="AJ29" i="37"/>
  <c r="AK29" i="37"/>
  <c r="AL29" i="37"/>
  <c r="AJ30" i="37"/>
  <c r="AK30" i="37"/>
  <c r="AL30" i="37"/>
  <c r="AJ31" i="37"/>
  <c r="AK31" i="37"/>
  <c r="AL31" i="37"/>
  <c r="AK18" i="37"/>
  <c r="AL18" i="37"/>
  <c r="AG19" i="37"/>
  <c r="AH19" i="37"/>
  <c r="AI19" i="37"/>
  <c r="AG20" i="37"/>
  <c r="AH20" i="37"/>
  <c r="AI20" i="37"/>
  <c r="AG21" i="37"/>
  <c r="AH21" i="37"/>
  <c r="AI21" i="37"/>
  <c r="AG22" i="37"/>
  <c r="AH22" i="37"/>
  <c r="AI22" i="37"/>
  <c r="AG23" i="37"/>
  <c r="AH23" i="37"/>
  <c r="AI23" i="37"/>
  <c r="AG24" i="37"/>
  <c r="AH24" i="37"/>
  <c r="AI24" i="37"/>
  <c r="AG25" i="37"/>
  <c r="AH25" i="37"/>
  <c r="AI25" i="37"/>
  <c r="AG26" i="37"/>
  <c r="AH26" i="37"/>
  <c r="AI26" i="37"/>
  <c r="AG27" i="37"/>
  <c r="AH27" i="37"/>
  <c r="AI27" i="37"/>
  <c r="AG28" i="37"/>
  <c r="AH28" i="37"/>
  <c r="AI28" i="37"/>
  <c r="AG29" i="37"/>
  <c r="AH29" i="37"/>
  <c r="AI29" i="37"/>
  <c r="AG30" i="37"/>
  <c r="AH30" i="37"/>
  <c r="AI30" i="37"/>
  <c r="AG31" i="37"/>
  <c r="AH31" i="37"/>
  <c r="AI31" i="37"/>
  <c r="AH18" i="37"/>
  <c r="AI18" i="37"/>
  <c r="AD19" i="37"/>
  <c r="AE19" i="37"/>
  <c r="AF19" i="37"/>
  <c r="AD20" i="37"/>
  <c r="AE20" i="37"/>
  <c r="AF20" i="37"/>
  <c r="AD21" i="37"/>
  <c r="AE21" i="37"/>
  <c r="AF21" i="37"/>
  <c r="AD22" i="37"/>
  <c r="AE22" i="37"/>
  <c r="AF22" i="37"/>
  <c r="AD23" i="37"/>
  <c r="AE23" i="37"/>
  <c r="AF23" i="37"/>
  <c r="AD24" i="37"/>
  <c r="AE24" i="37"/>
  <c r="AF24" i="37"/>
  <c r="AD25" i="37"/>
  <c r="AE25" i="37"/>
  <c r="AF25" i="37"/>
  <c r="AD26" i="37"/>
  <c r="AE26" i="37"/>
  <c r="AF26" i="37"/>
  <c r="AD27" i="37"/>
  <c r="AE27" i="37"/>
  <c r="AF27" i="37"/>
  <c r="AD28" i="37"/>
  <c r="AE28" i="37"/>
  <c r="AF28" i="37"/>
  <c r="AD29" i="37"/>
  <c r="AE29" i="37"/>
  <c r="AF29" i="37"/>
  <c r="AD30" i="37"/>
  <c r="AE30" i="37"/>
  <c r="AF30" i="37"/>
  <c r="AD31" i="37"/>
  <c r="AE31" i="37"/>
  <c r="AF31" i="37"/>
  <c r="AE18" i="37"/>
  <c r="AF18" i="37"/>
  <c r="AA19" i="37"/>
  <c r="AB19" i="37"/>
  <c r="AC19" i="37"/>
  <c r="AA20" i="37"/>
  <c r="AB20" i="37"/>
  <c r="AC20" i="37"/>
  <c r="AA21" i="37"/>
  <c r="AB21" i="37"/>
  <c r="AC21" i="37"/>
  <c r="AA22" i="37"/>
  <c r="AB22" i="37"/>
  <c r="AC22" i="37"/>
  <c r="AA23" i="37"/>
  <c r="AB23" i="37"/>
  <c r="AC23" i="37"/>
  <c r="AA24" i="37"/>
  <c r="AB24" i="37"/>
  <c r="AC24" i="37"/>
  <c r="AA25" i="37"/>
  <c r="AB25" i="37"/>
  <c r="AC25" i="37"/>
  <c r="AA26" i="37"/>
  <c r="AB26" i="37"/>
  <c r="AC26" i="37"/>
  <c r="AA27" i="37"/>
  <c r="AB27" i="37"/>
  <c r="AC27" i="37"/>
  <c r="AA28" i="37"/>
  <c r="AB28" i="37"/>
  <c r="AC28" i="37"/>
  <c r="AA29" i="37"/>
  <c r="AB29" i="37"/>
  <c r="AC29" i="37"/>
  <c r="AA30" i="37"/>
  <c r="AB30" i="37"/>
  <c r="AC30" i="37"/>
  <c r="AA31" i="37"/>
  <c r="AB31" i="37"/>
  <c r="AC31" i="37"/>
  <c r="AB18" i="37"/>
  <c r="AC18" i="37"/>
  <c r="X19" i="37"/>
  <c r="Y19" i="37"/>
  <c r="Z19" i="37"/>
  <c r="X20" i="37"/>
  <c r="Y20" i="37"/>
  <c r="Z20" i="37"/>
  <c r="X21" i="37"/>
  <c r="Y21" i="37"/>
  <c r="Z21" i="37"/>
  <c r="X22" i="37"/>
  <c r="Y22" i="37"/>
  <c r="Z22" i="37"/>
  <c r="X23" i="37"/>
  <c r="Y23" i="37"/>
  <c r="Z23" i="37"/>
  <c r="X24" i="37"/>
  <c r="Y24" i="37"/>
  <c r="Z24" i="37"/>
  <c r="X25" i="37"/>
  <c r="Y25" i="37"/>
  <c r="Z25" i="37"/>
  <c r="X26" i="37"/>
  <c r="Y26" i="37"/>
  <c r="Z26" i="37"/>
  <c r="X27" i="37"/>
  <c r="Y27" i="37"/>
  <c r="Z27" i="37"/>
  <c r="X28" i="37"/>
  <c r="Y28" i="37"/>
  <c r="Z28" i="37"/>
  <c r="X29" i="37"/>
  <c r="Y29" i="37"/>
  <c r="Z29" i="37"/>
  <c r="X30" i="37"/>
  <c r="Y30" i="37"/>
  <c r="Z30" i="37"/>
  <c r="X31" i="37"/>
  <c r="Y31" i="37"/>
  <c r="Z31" i="37"/>
  <c r="Y18" i="37"/>
  <c r="Z18" i="37"/>
  <c r="U19" i="37"/>
  <c r="V19" i="37"/>
  <c r="W19" i="37"/>
  <c r="U20" i="37"/>
  <c r="V20" i="37"/>
  <c r="W20" i="37"/>
  <c r="U21" i="37"/>
  <c r="V21" i="37"/>
  <c r="W21" i="37"/>
  <c r="U22" i="37"/>
  <c r="V22" i="37"/>
  <c r="W22" i="37"/>
  <c r="U23" i="37"/>
  <c r="V23" i="37"/>
  <c r="W23" i="37"/>
  <c r="U24" i="37"/>
  <c r="V24" i="37"/>
  <c r="W24" i="37"/>
  <c r="U25" i="37"/>
  <c r="V25" i="37"/>
  <c r="W25" i="37"/>
  <c r="U26" i="37"/>
  <c r="V26" i="37"/>
  <c r="W26" i="37"/>
  <c r="U27" i="37"/>
  <c r="V27" i="37"/>
  <c r="W27" i="37"/>
  <c r="U28" i="37"/>
  <c r="V28" i="37"/>
  <c r="W28" i="37"/>
  <c r="U29" i="37"/>
  <c r="V29" i="37"/>
  <c r="W29" i="37"/>
  <c r="U30" i="37"/>
  <c r="V30" i="37"/>
  <c r="W30" i="37"/>
  <c r="U31" i="37"/>
  <c r="V31" i="37"/>
  <c r="W31" i="37"/>
  <c r="V18" i="37"/>
  <c r="W18" i="37"/>
  <c r="R19" i="37"/>
  <c r="S19" i="37"/>
  <c r="T19" i="37"/>
  <c r="R20" i="37"/>
  <c r="S20" i="37"/>
  <c r="T20" i="37"/>
  <c r="R21" i="37"/>
  <c r="S21" i="37"/>
  <c r="T21" i="37"/>
  <c r="R22" i="37"/>
  <c r="S22" i="37"/>
  <c r="T22" i="37"/>
  <c r="R23" i="37"/>
  <c r="S23" i="37"/>
  <c r="T23" i="37"/>
  <c r="R24" i="37"/>
  <c r="S24" i="37"/>
  <c r="T24" i="37"/>
  <c r="R25" i="37"/>
  <c r="S25" i="37"/>
  <c r="T25" i="37"/>
  <c r="R26" i="37"/>
  <c r="S26" i="37"/>
  <c r="T26" i="37"/>
  <c r="R27" i="37"/>
  <c r="S27" i="37"/>
  <c r="T27" i="37"/>
  <c r="R28" i="37"/>
  <c r="S28" i="37"/>
  <c r="T28" i="37"/>
  <c r="R29" i="37"/>
  <c r="S29" i="37"/>
  <c r="T29" i="37"/>
  <c r="R30" i="37"/>
  <c r="S30" i="37"/>
  <c r="T30" i="37"/>
  <c r="R31" i="37"/>
  <c r="S31" i="37"/>
  <c r="T31" i="37"/>
  <c r="S18" i="37"/>
  <c r="T18" i="37"/>
  <c r="O19" i="37"/>
  <c r="P19" i="37"/>
  <c r="Q19" i="37"/>
  <c r="O20" i="37"/>
  <c r="P20" i="37"/>
  <c r="Q20" i="37"/>
  <c r="O21" i="37"/>
  <c r="P21" i="37"/>
  <c r="Q21" i="37"/>
  <c r="O22" i="37"/>
  <c r="P22" i="37"/>
  <c r="Q22" i="37"/>
  <c r="O23" i="37"/>
  <c r="P23" i="37"/>
  <c r="Q23" i="37"/>
  <c r="O24" i="37"/>
  <c r="P24" i="37"/>
  <c r="Q24" i="37"/>
  <c r="O25" i="37"/>
  <c r="P25" i="37"/>
  <c r="Q25" i="37"/>
  <c r="O26" i="37"/>
  <c r="P26" i="37"/>
  <c r="Q26" i="37"/>
  <c r="O27" i="37"/>
  <c r="P27" i="37"/>
  <c r="Q27" i="37"/>
  <c r="O28" i="37"/>
  <c r="P28" i="37"/>
  <c r="Q28" i="37"/>
  <c r="O29" i="37"/>
  <c r="P29" i="37"/>
  <c r="Q29" i="37"/>
  <c r="O30" i="37"/>
  <c r="P30" i="37"/>
  <c r="Q30" i="37"/>
  <c r="O31" i="37"/>
  <c r="P31" i="37"/>
  <c r="Q31" i="37"/>
  <c r="P18" i="37"/>
  <c r="Q18" i="37"/>
  <c r="L19" i="37"/>
  <c r="M19" i="37"/>
  <c r="N19" i="37"/>
  <c r="L20" i="37"/>
  <c r="M20" i="37"/>
  <c r="N20" i="37"/>
  <c r="L21" i="37"/>
  <c r="M21" i="37"/>
  <c r="N21" i="37"/>
  <c r="L22" i="37"/>
  <c r="M22" i="37"/>
  <c r="N22" i="37"/>
  <c r="L23" i="37"/>
  <c r="M23" i="37"/>
  <c r="N23" i="37"/>
  <c r="L24" i="37"/>
  <c r="M24" i="37"/>
  <c r="N24" i="37"/>
  <c r="L25" i="37"/>
  <c r="M25" i="37"/>
  <c r="N25" i="37"/>
  <c r="L26" i="37"/>
  <c r="M26" i="37"/>
  <c r="N26" i="37"/>
  <c r="L27" i="37"/>
  <c r="M27" i="37"/>
  <c r="N27" i="37"/>
  <c r="L28" i="37"/>
  <c r="M28" i="37"/>
  <c r="N28" i="37"/>
  <c r="L29" i="37"/>
  <c r="M29" i="37"/>
  <c r="N29" i="37"/>
  <c r="L30" i="37"/>
  <c r="M30" i="37"/>
  <c r="N30" i="37"/>
  <c r="L31" i="37"/>
  <c r="M31" i="37"/>
  <c r="N31" i="37"/>
  <c r="M18" i="37"/>
  <c r="N18" i="37"/>
  <c r="I19" i="37"/>
  <c r="J19" i="37"/>
  <c r="K19" i="37"/>
  <c r="I20" i="37"/>
  <c r="J20" i="37"/>
  <c r="K20" i="37"/>
  <c r="I21" i="37"/>
  <c r="J21" i="37"/>
  <c r="K21" i="37"/>
  <c r="I22" i="37"/>
  <c r="J22" i="37"/>
  <c r="K22" i="37"/>
  <c r="I23" i="37"/>
  <c r="J23" i="37"/>
  <c r="K23" i="37"/>
  <c r="I24" i="37"/>
  <c r="J24" i="37"/>
  <c r="K24" i="37"/>
  <c r="I25" i="37"/>
  <c r="J25" i="37"/>
  <c r="K25" i="37"/>
  <c r="I26" i="37"/>
  <c r="J26" i="37"/>
  <c r="K26" i="37"/>
  <c r="I27" i="37"/>
  <c r="J27" i="37"/>
  <c r="K27" i="37"/>
  <c r="I28" i="37"/>
  <c r="J28" i="37"/>
  <c r="K28" i="37"/>
  <c r="I29" i="37"/>
  <c r="J29" i="37"/>
  <c r="K29" i="37"/>
  <c r="I30" i="37"/>
  <c r="J30" i="37"/>
  <c r="K30" i="37"/>
  <c r="I31" i="37"/>
  <c r="J31" i="37"/>
  <c r="K31" i="37"/>
  <c r="J18" i="37"/>
  <c r="K18" i="37"/>
  <c r="G18" i="37"/>
  <c r="H18" i="37"/>
  <c r="G19" i="37"/>
  <c r="H19" i="37"/>
  <c r="G20" i="37"/>
  <c r="H20" i="37"/>
  <c r="G21" i="37"/>
  <c r="H21" i="37"/>
  <c r="G22" i="37"/>
  <c r="H22" i="37"/>
  <c r="G23" i="37"/>
  <c r="H23" i="37"/>
  <c r="G24" i="37"/>
  <c r="H24" i="37"/>
  <c r="G25" i="37"/>
  <c r="H25" i="37"/>
  <c r="G26" i="37"/>
  <c r="H26" i="37"/>
  <c r="G27" i="37"/>
  <c r="H27" i="37"/>
  <c r="G28" i="37"/>
  <c r="H28" i="37"/>
  <c r="G29" i="37"/>
  <c r="H29" i="37"/>
  <c r="G30" i="37"/>
  <c r="H30" i="37"/>
  <c r="G31" i="37"/>
  <c r="H31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CL18" i="37"/>
  <c r="CI18" i="37"/>
  <c r="CF18" i="37"/>
  <c r="CC18" i="37"/>
  <c r="BZ18" i="37"/>
  <c r="BW18" i="37"/>
  <c r="BT18" i="37"/>
  <c r="BQ18" i="37"/>
  <c r="BN18" i="37"/>
  <c r="BK18" i="37"/>
  <c r="BH18" i="37"/>
  <c r="BE18" i="37"/>
  <c r="BB18" i="37"/>
  <c r="AY18" i="37"/>
  <c r="AV18" i="37"/>
  <c r="AS18" i="37"/>
  <c r="AP18" i="37"/>
  <c r="AM18" i="37"/>
  <c r="AJ18" i="37"/>
  <c r="AG18" i="37"/>
  <c r="AD18" i="37"/>
  <c r="AA18" i="37"/>
  <c r="X18" i="37"/>
  <c r="U18" i="37"/>
  <c r="R18" i="37"/>
  <c r="O18" i="37"/>
  <c r="L18" i="37"/>
  <c r="I18" i="37"/>
  <c r="F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D18" i="37"/>
  <c r="E18" i="37"/>
  <c r="C18" i="37"/>
  <c r="AJ17" i="37" l="1"/>
  <c r="CO17" i="37"/>
  <c r="CL8" i="37" l="1"/>
  <c r="CM8" i="37"/>
  <c r="CN8" i="37"/>
  <c r="CL9" i="37"/>
  <c r="CM9" i="37"/>
  <c r="CN9" i="37"/>
  <c r="CL10" i="37"/>
  <c r="CM10" i="37"/>
  <c r="CN10" i="37"/>
  <c r="CL11" i="37"/>
  <c r="CM11" i="37"/>
  <c r="CN11" i="37"/>
  <c r="CL12" i="37"/>
  <c r="CM12" i="37"/>
  <c r="CN12" i="37"/>
  <c r="CL13" i="37"/>
  <c r="CM13" i="37"/>
  <c r="CN13" i="37"/>
  <c r="CL14" i="37"/>
  <c r="CM14" i="37"/>
  <c r="CN14" i="37"/>
  <c r="CL15" i="37"/>
  <c r="CM15" i="37"/>
  <c r="CN15" i="37"/>
  <c r="CM7" i="37"/>
  <c r="CN7" i="37"/>
  <c r="CI8" i="37"/>
  <c r="CJ8" i="37"/>
  <c r="CK8" i="37"/>
  <c r="CI9" i="37"/>
  <c r="CJ9" i="37"/>
  <c r="CK9" i="37"/>
  <c r="CI10" i="37"/>
  <c r="CJ10" i="37"/>
  <c r="CK10" i="37"/>
  <c r="CI11" i="37"/>
  <c r="CJ11" i="37"/>
  <c r="CK11" i="37"/>
  <c r="CI12" i="37"/>
  <c r="CJ12" i="37"/>
  <c r="CK12" i="37"/>
  <c r="CI13" i="37"/>
  <c r="CJ13" i="37"/>
  <c r="CK13" i="37"/>
  <c r="CI14" i="37"/>
  <c r="CJ14" i="37"/>
  <c r="CK14" i="37"/>
  <c r="CI15" i="37"/>
  <c r="CJ15" i="37"/>
  <c r="CK15" i="37"/>
  <c r="CJ7" i="37"/>
  <c r="CK7" i="37"/>
  <c r="CF8" i="37"/>
  <c r="CG8" i="37"/>
  <c r="CH8" i="37"/>
  <c r="CF9" i="37"/>
  <c r="CG9" i="37"/>
  <c r="CH9" i="37"/>
  <c r="CF10" i="37"/>
  <c r="CG10" i="37"/>
  <c r="CH10" i="37"/>
  <c r="CF11" i="37"/>
  <c r="CG11" i="37"/>
  <c r="CH11" i="37"/>
  <c r="CF12" i="37"/>
  <c r="CG12" i="37"/>
  <c r="CH12" i="37"/>
  <c r="CF13" i="37"/>
  <c r="CG13" i="37"/>
  <c r="CH13" i="37"/>
  <c r="CF14" i="37"/>
  <c r="CG14" i="37"/>
  <c r="CH14" i="37"/>
  <c r="CF15" i="37"/>
  <c r="CG15" i="37"/>
  <c r="CH15" i="37"/>
  <c r="CG7" i="37"/>
  <c r="CH7" i="37"/>
  <c r="CC8" i="37"/>
  <c r="CD8" i="37"/>
  <c r="CE8" i="37"/>
  <c r="CC9" i="37"/>
  <c r="CD9" i="37"/>
  <c r="CE9" i="37"/>
  <c r="CC10" i="37"/>
  <c r="CD10" i="37"/>
  <c r="CE10" i="37"/>
  <c r="CC11" i="37"/>
  <c r="CD11" i="37"/>
  <c r="CE11" i="37"/>
  <c r="CC12" i="37"/>
  <c r="CD12" i="37"/>
  <c r="CE12" i="37"/>
  <c r="CC13" i="37"/>
  <c r="CD13" i="37"/>
  <c r="CE13" i="37"/>
  <c r="CC14" i="37"/>
  <c r="CD14" i="37"/>
  <c r="CE14" i="37"/>
  <c r="CC15" i="37"/>
  <c r="CD15" i="37"/>
  <c r="CE15" i="37"/>
  <c r="CD7" i="37"/>
  <c r="CE7" i="37"/>
  <c r="BZ8" i="37"/>
  <c r="CA8" i="37"/>
  <c r="CB8" i="37"/>
  <c r="BZ9" i="37"/>
  <c r="CA9" i="37"/>
  <c r="CB9" i="37"/>
  <c r="BZ10" i="37"/>
  <c r="CA10" i="37"/>
  <c r="CB10" i="37"/>
  <c r="BZ11" i="37"/>
  <c r="CA11" i="37"/>
  <c r="CB11" i="37"/>
  <c r="BZ12" i="37"/>
  <c r="CA12" i="37"/>
  <c r="CB12" i="37"/>
  <c r="BZ13" i="37"/>
  <c r="CA13" i="37"/>
  <c r="CB13" i="37"/>
  <c r="BZ14" i="37"/>
  <c r="CA14" i="37"/>
  <c r="CB14" i="37"/>
  <c r="BZ15" i="37"/>
  <c r="CA15" i="37"/>
  <c r="CB15" i="37"/>
  <c r="CA7" i="37"/>
  <c r="CB7" i="37"/>
  <c r="BW8" i="37"/>
  <c r="BX8" i="37"/>
  <c r="BY8" i="37"/>
  <c r="BW9" i="37"/>
  <c r="BX9" i="37"/>
  <c r="BY9" i="37"/>
  <c r="BW10" i="37"/>
  <c r="BX10" i="37"/>
  <c r="BY10" i="37"/>
  <c r="BW11" i="37"/>
  <c r="BX11" i="37"/>
  <c r="BY11" i="37"/>
  <c r="BW12" i="37"/>
  <c r="BX12" i="37"/>
  <c r="BY12" i="37"/>
  <c r="BW13" i="37"/>
  <c r="BX13" i="37"/>
  <c r="BY13" i="37"/>
  <c r="BW14" i="37"/>
  <c r="BX14" i="37"/>
  <c r="BY14" i="37"/>
  <c r="BW15" i="37"/>
  <c r="BX15" i="37"/>
  <c r="BY15" i="37"/>
  <c r="BX7" i="37"/>
  <c r="BY7" i="37"/>
  <c r="BT8" i="37"/>
  <c r="BU8" i="37"/>
  <c r="BV8" i="37"/>
  <c r="BT9" i="37"/>
  <c r="BU9" i="37"/>
  <c r="BV9" i="37"/>
  <c r="BT10" i="37"/>
  <c r="BU10" i="37"/>
  <c r="BV10" i="37"/>
  <c r="BT11" i="37"/>
  <c r="BU11" i="37"/>
  <c r="BV11" i="37"/>
  <c r="BT12" i="37"/>
  <c r="BU12" i="37"/>
  <c r="BV12" i="37"/>
  <c r="BT13" i="37"/>
  <c r="BU13" i="37"/>
  <c r="BV13" i="37"/>
  <c r="BT14" i="37"/>
  <c r="BU14" i="37"/>
  <c r="BV14" i="37"/>
  <c r="BT15" i="37"/>
  <c r="BU15" i="37"/>
  <c r="BV15" i="37"/>
  <c r="BU7" i="37"/>
  <c r="BV7" i="37"/>
  <c r="BQ8" i="37"/>
  <c r="BR8" i="37"/>
  <c r="BS8" i="37"/>
  <c r="BQ9" i="37"/>
  <c r="BR9" i="37"/>
  <c r="BS9" i="37"/>
  <c r="BQ10" i="37"/>
  <c r="BR10" i="37"/>
  <c r="BS10" i="37"/>
  <c r="BQ11" i="37"/>
  <c r="BR11" i="37"/>
  <c r="BS11" i="37"/>
  <c r="BQ12" i="37"/>
  <c r="BR12" i="37"/>
  <c r="BS12" i="37"/>
  <c r="BQ13" i="37"/>
  <c r="BR13" i="37"/>
  <c r="BS13" i="37"/>
  <c r="BQ14" i="37"/>
  <c r="BR14" i="37"/>
  <c r="BS14" i="37"/>
  <c r="BQ15" i="37"/>
  <c r="BR15" i="37"/>
  <c r="BS15" i="37"/>
  <c r="BR7" i="37"/>
  <c r="BS7" i="37"/>
  <c r="BN8" i="37"/>
  <c r="BO8" i="37"/>
  <c r="BP8" i="37"/>
  <c r="BN9" i="37"/>
  <c r="BO9" i="37"/>
  <c r="BP9" i="37"/>
  <c r="BN10" i="37"/>
  <c r="BO10" i="37"/>
  <c r="BP10" i="37"/>
  <c r="BN11" i="37"/>
  <c r="BO11" i="37"/>
  <c r="BP11" i="37"/>
  <c r="BN12" i="37"/>
  <c r="BO12" i="37"/>
  <c r="BP12" i="37"/>
  <c r="BN13" i="37"/>
  <c r="BO13" i="37"/>
  <c r="BP13" i="37"/>
  <c r="BN14" i="37"/>
  <c r="BO14" i="37"/>
  <c r="BP14" i="37"/>
  <c r="BN15" i="37"/>
  <c r="BO15" i="37"/>
  <c r="BP15" i="37"/>
  <c r="BO7" i="37"/>
  <c r="BP7" i="37"/>
  <c r="BK8" i="37"/>
  <c r="BL8" i="37"/>
  <c r="BM8" i="37"/>
  <c r="BK9" i="37"/>
  <c r="BL9" i="37"/>
  <c r="BM9" i="37"/>
  <c r="BK10" i="37"/>
  <c r="BL10" i="37"/>
  <c r="BM10" i="37"/>
  <c r="BK11" i="37"/>
  <c r="BL11" i="37"/>
  <c r="BM11" i="37"/>
  <c r="BK12" i="37"/>
  <c r="BL12" i="37"/>
  <c r="BM12" i="37"/>
  <c r="BK13" i="37"/>
  <c r="BL13" i="37"/>
  <c r="BM13" i="37"/>
  <c r="BK14" i="37"/>
  <c r="BL14" i="37"/>
  <c r="BM14" i="37"/>
  <c r="BK15" i="37"/>
  <c r="BL15" i="37"/>
  <c r="BM15" i="37"/>
  <c r="BL7" i="37"/>
  <c r="BM7" i="37"/>
  <c r="BH8" i="37"/>
  <c r="BI8" i="37"/>
  <c r="BJ8" i="37"/>
  <c r="BH9" i="37"/>
  <c r="BI9" i="37"/>
  <c r="BJ9" i="37"/>
  <c r="BH10" i="37"/>
  <c r="BI10" i="37"/>
  <c r="BJ10" i="37"/>
  <c r="BH11" i="37"/>
  <c r="BI11" i="37"/>
  <c r="BJ11" i="37"/>
  <c r="BH12" i="37"/>
  <c r="BI12" i="37"/>
  <c r="BJ12" i="37"/>
  <c r="BH13" i="37"/>
  <c r="BI13" i="37"/>
  <c r="BJ13" i="37"/>
  <c r="BH14" i="37"/>
  <c r="BI14" i="37"/>
  <c r="BJ14" i="37"/>
  <c r="BH15" i="37"/>
  <c r="BI15" i="37"/>
  <c r="BJ15" i="37"/>
  <c r="BI7" i="37"/>
  <c r="BJ7" i="37"/>
  <c r="BE8" i="37"/>
  <c r="BF8" i="37"/>
  <c r="BG8" i="37"/>
  <c r="BE9" i="37"/>
  <c r="BF9" i="37"/>
  <c r="BG9" i="37"/>
  <c r="BE10" i="37"/>
  <c r="BF10" i="37"/>
  <c r="BG10" i="37"/>
  <c r="BE11" i="37"/>
  <c r="BF11" i="37"/>
  <c r="BG11" i="37"/>
  <c r="BE12" i="37"/>
  <c r="BF12" i="37"/>
  <c r="BG12" i="37"/>
  <c r="BE13" i="37"/>
  <c r="BF13" i="37"/>
  <c r="BG13" i="37"/>
  <c r="BE14" i="37"/>
  <c r="BF14" i="37"/>
  <c r="BG14" i="37"/>
  <c r="BE15" i="37"/>
  <c r="BF15" i="37"/>
  <c r="BG15" i="37"/>
  <c r="BF7" i="37"/>
  <c r="BG7" i="37"/>
  <c r="BB8" i="37"/>
  <c r="BC8" i="37"/>
  <c r="BD8" i="37"/>
  <c r="BB9" i="37"/>
  <c r="BC9" i="37"/>
  <c r="BD9" i="37"/>
  <c r="BB10" i="37"/>
  <c r="BC10" i="37"/>
  <c r="BD10" i="37"/>
  <c r="BB11" i="37"/>
  <c r="BC11" i="37"/>
  <c r="BD11" i="37"/>
  <c r="BB12" i="37"/>
  <c r="BC12" i="37"/>
  <c r="BD12" i="37"/>
  <c r="BB13" i="37"/>
  <c r="BC13" i="37"/>
  <c r="BD13" i="37"/>
  <c r="BB14" i="37"/>
  <c r="BC14" i="37"/>
  <c r="BD14" i="37"/>
  <c r="BB15" i="37"/>
  <c r="BC15" i="37"/>
  <c r="BD15" i="37"/>
  <c r="BC7" i="37"/>
  <c r="BD7" i="37"/>
  <c r="AY8" i="37"/>
  <c r="AZ8" i="37"/>
  <c r="BA8" i="37"/>
  <c r="AY9" i="37"/>
  <c r="AZ9" i="37"/>
  <c r="BA9" i="37"/>
  <c r="AY10" i="37"/>
  <c r="AZ10" i="37"/>
  <c r="BA10" i="37"/>
  <c r="AY11" i="37"/>
  <c r="AZ11" i="37"/>
  <c r="BA11" i="37"/>
  <c r="AY12" i="37"/>
  <c r="AZ12" i="37"/>
  <c r="BA12" i="37"/>
  <c r="AY13" i="37"/>
  <c r="AZ13" i="37"/>
  <c r="BA13" i="37"/>
  <c r="AY14" i="37"/>
  <c r="AZ14" i="37"/>
  <c r="BA14" i="37"/>
  <c r="AY15" i="37"/>
  <c r="AZ15" i="37"/>
  <c r="BA15" i="37"/>
  <c r="AZ7" i="37"/>
  <c r="BA7" i="37"/>
  <c r="AV8" i="37"/>
  <c r="AW8" i="37"/>
  <c r="AX8" i="37"/>
  <c r="AV9" i="37"/>
  <c r="AW9" i="37"/>
  <c r="AX9" i="37"/>
  <c r="AV10" i="37"/>
  <c r="AW10" i="37"/>
  <c r="AX10" i="37"/>
  <c r="AV11" i="37"/>
  <c r="AW11" i="37"/>
  <c r="AX11" i="37"/>
  <c r="AV12" i="37"/>
  <c r="AW12" i="37"/>
  <c r="AX12" i="37"/>
  <c r="AV13" i="37"/>
  <c r="AW13" i="37"/>
  <c r="AX13" i="37"/>
  <c r="AV14" i="37"/>
  <c r="AW14" i="37"/>
  <c r="AX14" i="37"/>
  <c r="AV15" i="37"/>
  <c r="AW15" i="37"/>
  <c r="AX15" i="37"/>
  <c r="AW7" i="37"/>
  <c r="AX7" i="37"/>
  <c r="AS8" i="37"/>
  <c r="AT8" i="37"/>
  <c r="AU8" i="37"/>
  <c r="AS9" i="37"/>
  <c r="AT9" i="37"/>
  <c r="AU9" i="37"/>
  <c r="AS10" i="37"/>
  <c r="AT10" i="37"/>
  <c r="AU10" i="37"/>
  <c r="AS11" i="37"/>
  <c r="AT11" i="37"/>
  <c r="AU11" i="37"/>
  <c r="AS12" i="37"/>
  <c r="AT12" i="37"/>
  <c r="AU12" i="37"/>
  <c r="AS13" i="37"/>
  <c r="AT13" i="37"/>
  <c r="AU13" i="37"/>
  <c r="AS14" i="37"/>
  <c r="AT14" i="37"/>
  <c r="AU14" i="37"/>
  <c r="AS15" i="37"/>
  <c r="AT15" i="37"/>
  <c r="AU15" i="37"/>
  <c r="AT7" i="37"/>
  <c r="AU7" i="37"/>
  <c r="AP8" i="37"/>
  <c r="AQ8" i="37"/>
  <c r="AR8" i="37"/>
  <c r="AP9" i="37"/>
  <c r="AQ9" i="37"/>
  <c r="AR9" i="37"/>
  <c r="AP10" i="37"/>
  <c r="AQ10" i="37"/>
  <c r="AR10" i="37"/>
  <c r="AP11" i="37"/>
  <c r="AQ11" i="37"/>
  <c r="AR11" i="37"/>
  <c r="AP12" i="37"/>
  <c r="AQ12" i="37"/>
  <c r="AR12" i="37"/>
  <c r="AP13" i="37"/>
  <c r="AQ13" i="37"/>
  <c r="AR13" i="37"/>
  <c r="AP14" i="37"/>
  <c r="AQ14" i="37"/>
  <c r="AR14" i="37"/>
  <c r="AP15" i="37"/>
  <c r="AQ15" i="37"/>
  <c r="AR15" i="37"/>
  <c r="AQ7" i="37"/>
  <c r="AR7" i="37"/>
  <c r="AM8" i="37"/>
  <c r="AN8" i="37"/>
  <c r="AO8" i="37"/>
  <c r="AM9" i="37"/>
  <c r="AN9" i="37"/>
  <c r="AO9" i="37"/>
  <c r="AM10" i="37"/>
  <c r="AN10" i="37"/>
  <c r="AO10" i="37"/>
  <c r="AM11" i="37"/>
  <c r="AN11" i="37"/>
  <c r="AO11" i="37"/>
  <c r="AM12" i="37"/>
  <c r="AN12" i="37"/>
  <c r="AO12" i="37"/>
  <c r="AM13" i="37"/>
  <c r="AN13" i="37"/>
  <c r="AO13" i="37"/>
  <c r="AM14" i="37"/>
  <c r="AN14" i="37"/>
  <c r="AO14" i="37"/>
  <c r="AM15" i="37"/>
  <c r="AN15" i="37"/>
  <c r="AO15" i="37"/>
  <c r="AN7" i="37"/>
  <c r="AO7" i="37"/>
  <c r="AJ8" i="37"/>
  <c r="AK8" i="37"/>
  <c r="AL8" i="37"/>
  <c r="AJ9" i="37"/>
  <c r="AK9" i="37"/>
  <c r="AL9" i="37"/>
  <c r="AJ10" i="37"/>
  <c r="AK10" i="37"/>
  <c r="AL10" i="37"/>
  <c r="AJ11" i="37"/>
  <c r="AK11" i="37"/>
  <c r="AL11" i="37"/>
  <c r="AJ12" i="37"/>
  <c r="AK12" i="37"/>
  <c r="AL12" i="37"/>
  <c r="AJ13" i="37"/>
  <c r="AK13" i="37"/>
  <c r="AL13" i="37"/>
  <c r="AJ14" i="37"/>
  <c r="AK14" i="37"/>
  <c r="AL14" i="37"/>
  <c r="AJ15" i="37"/>
  <c r="AK15" i="37"/>
  <c r="AL15" i="37"/>
  <c r="AK7" i="37"/>
  <c r="AL7" i="37"/>
  <c r="AG8" i="37"/>
  <c r="AH8" i="37"/>
  <c r="AI8" i="37"/>
  <c r="AG9" i="37"/>
  <c r="AH9" i="37"/>
  <c r="AI9" i="37"/>
  <c r="AG10" i="37"/>
  <c r="AH10" i="37"/>
  <c r="AI10" i="37"/>
  <c r="AG11" i="37"/>
  <c r="AH11" i="37"/>
  <c r="AI11" i="37"/>
  <c r="AG12" i="37"/>
  <c r="AH12" i="37"/>
  <c r="AI12" i="37"/>
  <c r="AG13" i="37"/>
  <c r="AH13" i="37"/>
  <c r="AI13" i="37"/>
  <c r="AG14" i="37"/>
  <c r="AH14" i="37"/>
  <c r="AI14" i="37"/>
  <c r="AG15" i="37"/>
  <c r="AH15" i="37"/>
  <c r="AI15" i="37"/>
  <c r="AH7" i="37"/>
  <c r="AI7" i="37"/>
  <c r="AD8" i="37"/>
  <c r="AE8" i="37"/>
  <c r="AF8" i="37"/>
  <c r="AD9" i="37"/>
  <c r="AE9" i="37"/>
  <c r="AF9" i="37"/>
  <c r="AD10" i="37"/>
  <c r="AE10" i="37"/>
  <c r="AF10" i="37"/>
  <c r="AD11" i="37"/>
  <c r="AE11" i="37"/>
  <c r="AF11" i="37"/>
  <c r="AD12" i="37"/>
  <c r="AE12" i="37"/>
  <c r="AF12" i="37"/>
  <c r="AD13" i="37"/>
  <c r="AE13" i="37"/>
  <c r="AF13" i="37"/>
  <c r="AD14" i="37"/>
  <c r="AE14" i="37"/>
  <c r="AF14" i="37"/>
  <c r="AD15" i="37"/>
  <c r="AE15" i="37"/>
  <c r="AF15" i="37"/>
  <c r="AE7" i="37"/>
  <c r="AF7" i="37"/>
  <c r="AA8" i="37"/>
  <c r="AB8" i="37"/>
  <c r="AC8" i="37"/>
  <c r="AA9" i="37"/>
  <c r="AB9" i="37"/>
  <c r="AC9" i="37"/>
  <c r="AA10" i="37"/>
  <c r="AB10" i="37"/>
  <c r="AC10" i="37"/>
  <c r="AA11" i="37"/>
  <c r="AB11" i="37"/>
  <c r="AC11" i="37"/>
  <c r="AA12" i="37"/>
  <c r="AB12" i="37"/>
  <c r="AC12" i="37"/>
  <c r="AA13" i="37"/>
  <c r="AB13" i="37"/>
  <c r="AC13" i="37"/>
  <c r="AA14" i="37"/>
  <c r="AB14" i="37"/>
  <c r="AC14" i="37"/>
  <c r="AA15" i="37"/>
  <c r="AB15" i="37"/>
  <c r="AC15" i="37"/>
  <c r="AB7" i="37"/>
  <c r="AC7" i="37"/>
  <c r="X8" i="37"/>
  <c r="Y8" i="37"/>
  <c r="Z8" i="37"/>
  <c r="X9" i="37"/>
  <c r="Y9" i="37"/>
  <c r="Z9" i="37"/>
  <c r="X10" i="37"/>
  <c r="Y10" i="37"/>
  <c r="Z10" i="37"/>
  <c r="X11" i="37"/>
  <c r="Y11" i="37"/>
  <c r="Z11" i="37"/>
  <c r="X12" i="37"/>
  <c r="Y12" i="37"/>
  <c r="Z12" i="37"/>
  <c r="X13" i="37"/>
  <c r="Y13" i="37"/>
  <c r="Z13" i="37"/>
  <c r="X14" i="37"/>
  <c r="Y14" i="37"/>
  <c r="Z14" i="37"/>
  <c r="X15" i="37"/>
  <c r="Y15" i="37"/>
  <c r="Z15" i="37"/>
  <c r="Y7" i="37"/>
  <c r="Z7" i="37"/>
  <c r="U8" i="37"/>
  <c r="V8" i="37"/>
  <c r="W8" i="37"/>
  <c r="U9" i="37"/>
  <c r="V9" i="37"/>
  <c r="W9" i="37"/>
  <c r="U10" i="37"/>
  <c r="V10" i="37"/>
  <c r="W10" i="37"/>
  <c r="U11" i="37"/>
  <c r="V11" i="37"/>
  <c r="W11" i="37"/>
  <c r="U12" i="37"/>
  <c r="V12" i="37"/>
  <c r="W12" i="37"/>
  <c r="U13" i="37"/>
  <c r="V13" i="37"/>
  <c r="W13" i="37"/>
  <c r="U14" i="37"/>
  <c r="V14" i="37"/>
  <c r="W14" i="37"/>
  <c r="U15" i="37"/>
  <c r="V15" i="37"/>
  <c r="W15" i="37"/>
  <c r="V7" i="37"/>
  <c r="W7" i="37"/>
  <c r="R8" i="37"/>
  <c r="S8" i="37"/>
  <c r="T8" i="37"/>
  <c r="R9" i="37"/>
  <c r="S9" i="37"/>
  <c r="T9" i="37"/>
  <c r="R10" i="37"/>
  <c r="S10" i="37"/>
  <c r="T10" i="37"/>
  <c r="R11" i="37"/>
  <c r="S11" i="37"/>
  <c r="T11" i="37"/>
  <c r="R12" i="37"/>
  <c r="S12" i="37"/>
  <c r="T12" i="37"/>
  <c r="R13" i="37"/>
  <c r="S13" i="37"/>
  <c r="T13" i="37"/>
  <c r="R14" i="37"/>
  <c r="S14" i="37"/>
  <c r="T14" i="37"/>
  <c r="R15" i="37"/>
  <c r="S15" i="37"/>
  <c r="T15" i="37"/>
  <c r="S7" i="37"/>
  <c r="T7" i="37"/>
  <c r="O8" i="37"/>
  <c r="P8" i="37"/>
  <c r="Q8" i="37"/>
  <c r="O9" i="37"/>
  <c r="P9" i="37"/>
  <c r="Q9" i="37"/>
  <c r="O10" i="37"/>
  <c r="P10" i="37"/>
  <c r="Q10" i="37"/>
  <c r="O11" i="37"/>
  <c r="P11" i="37"/>
  <c r="Q11" i="37"/>
  <c r="O12" i="37"/>
  <c r="P12" i="37"/>
  <c r="Q12" i="37"/>
  <c r="O13" i="37"/>
  <c r="P13" i="37"/>
  <c r="Q13" i="37"/>
  <c r="O14" i="37"/>
  <c r="P14" i="37"/>
  <c r="Q14" i="37"/>
  <c r="O15" i="37"/>
  <c r="P15" i="37"/>
  <c r="Q15" i="37"/>
  <c r="P7" i="37"/>
  <c r="Q7" i="37"/>
  <c r="L8" i="37"/>
  <c r="M8" i="37"/>
  <c r="N8" i="37"/>
  <c r="L9" i="37"/>
  <c r="M9" i="37"/>
  <c r="N9" i="37"/>
  <c r="L10" i="37"/>
  <c r="M10" i="37"/>
  <c r="N10" i="37"/>
  <c r="L11" i="37"/>
  <c r="M11" i="37"/>
  <c r="N11" i="37"/>
  <c r="L12" i="37"/>
  <c r="M12" i="37"/>
  <c r="N12" i="37"/>
  <c r="L13" i="37"/>
  <c r="M13" i="37"/>
  <c r="N13" i="37"/>
  <c r="L14" i="37"/>
  <c r="M14" i="37"/>
  <c r="N14" i="37"/>
  <c r="L15" i="37"/>
  <c r="M15" i="37"/>
  <c r="N15" i="37"/>
  <c r="M7" i="37"/>
  <c r="N7" i="37"/>
  <c r="I8" i="37"/>
  <c r="J8" i="37"/>
  <c r="K8" i="37"/>
  <c r="I9" i="37"/>
  <c r="J9" i="37"/>
  <c r="K9" i="37"/>
  <c r="I10" i="37"/>
  <c r="J10" i="37"/>
  <c r="K10" i="37"/>
  <c r="I11" i="37"/>
  <c r="J11" i="37"/>
  <c r="K11" i="37"/>
  <c r="I12" i="37"/>
  <c r="J12" i="37"/>
  <c r="K12" i="37"/>
  <c r="I13" i="37"/>
  <c r="J13" i="37"/>
  <c r="K13" i="37"/>
  <c r="I14" i="37"/>
  <c r="J14" i="37"/>
  <c r="K14" i="37"/>
  <c r="I15" i="37"/>
  <c r="J15" i="37"/>
  <c r="K15" i="37"/>
  <c r="J7" i="37"/>
  <c r="K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7" i="37"/>
  <c r="H7" i="37"/>
  <c r="CL7" i="37"/>
  <c r="CI7" i="37"/>
  <c r="CF7" i="37"/>
  <c r="CC7" i="37"/>
  <c r="BZ7" i="37"/>
  <c r="BW7" i="37"/>
  <c r="BT7" i="37"/>
  <c r="BQ7" i="37"/>
  <c r="BN7" i="37"/>
  <c r="BK7" i="37"/>
  <c r="BH7" i="37"/>
  <c r="BE7" i="37"/>
  <c r="BB7" i="37"/>
  <c r="AY7" i="37"/>
  <c r="AV7" i="37"/>
  <c r="AS7" i="37"/>
  <c r="AP7" i="37"/>
  <c r="AM7" i="37"/>
  <c r="AJ7" i="37"/>
  <c r="AG7" i="37"/>
  <c r="AD7" i="37"/>
  <c r="AA7" i="37"/>
  <c r="X7" i="37"/>
  <c r="U7" i="37"/>
  <c r="R7" i="37"/>
  <c r="O7" i="37"/>
  <c r="L7" i="37"/>
  <c r="I7" i="37"/>
  <c r="F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D7" i="37"/>
  <c r="E7" i="37"/>
  <c r="C7" i="37"/>
  <c r="C39" i="37"/>
  <c r="F55" i="37"/>
  <c r="I55" i="37"/>
  <c r="L55" i="37"/>
  <c r="O55" i="37"/>
  <c r="R55" i="37"/>
  <c r="U55" i="37"/>
  <c r="X55" i="37"/>
  <c r="AA55" i="37"/>
  <c r="AD55" i="37"/>
  <c r="AG55" i="37"/>
  <c r="AJ55" i="37"/>
  <c r="AM55" i="37"/>
  <c r="AP55" i="37"/>
  <c r="AS55" i="37"/>
  <c r="AV55" i="37"/>
  <c r="AY55" i="37"/>
  <c r="BB55" i="37"/>
  <c r="BE55" i="37"/>
  <c r="BH55" i="37"/>
  <c r="BK55" i="37"/>
  <c r="BN55" i="37"/>
  <c r="BQ55" i="37"/>
  <c r="BT55" i="37"/>
  <c r="BW55" i="37"/>
  <c r="BZ55" i="37"/>
  <c r="CC55" i="37"/>
  <c r="CF55" i="37"/>
  <c r="CI55" i="37"/>
  <c r="CL55" i="37"/>
  <c r="C55" i="37"/>
  <c r="CO55" i="37"/>
  <c r="CO63" i="37"/>
  <c r="CO64" i="37"/>
  <c r="CO65" i="37"/>
  <c r="CO66" i="37"/>
  <c r="CO67" i="37"/>
  <c r="B57" i="37"/>
  <c r="B58" i="37"/>
  <c r="B59" i="37"/>
  <c r="B60" i="37"/>
  <c r="B61" i="37"/>
  <c r="B62" i="37"/>
  <c r="B63" i="37"/>
  <c r="B64" i="37"/>
  <c r="B65" i="37"/>
  <c r="B66" i="37"/>
  <c r="B67" i="37"/>
  <c r="B56" i="37"/>
  <c r="F39" i="37"/>
  <c r="CO39" i="37"/>
  <c r="CO51" i="37"/>
  <c r="CO52" i="37"/>
  <c r="CO53" i="37"/>
  <c r="I39" i="37"/>
  <c r="L39" i="37"/>
  <c r="O39" i="37"/>
  <c r="R39" i="37"/>
  <c r="U39" i="37"/>
  <c r="X39" i="37"/>
  <c r="AA39" i="37"/>
  <c r="AD39" i="37"/>
  <c r="AG39" i="37"/>
  <c r="AJ39" i="37"/>
  <c r="AM39" i="37"/>
  <c r="AP39" i="37"/>
  <c r="AS39" i="37"/>
  <c r="AV39" i="37"/>
  <c r="AY39" i="37"/>
  <c r="BB39" i="37"/>
  <c r="BE39" i="37"/>
  <c r="BH39" i="37"/>
  <c r="BK39" i="37"/>
  <c r="BN39" i="37"/>
  <c r="BQ39" i="37"/>
  <c r="BT39" i="37"/>
  <c r="BW39" i="37"/>
  <c r="BZ39" i="37"/>
  <c r="CC39" i="37"/>
  <c r="CF39" i="37"/>
  <c r="CI39" i="37"/>
  <c r="CL39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40" i="37"/>
  <c r="B35" i="37"/>
  <c r="B36" i="37"/>
  <c r="B37" i="37"/>
  <c r="B34" i="37"/>
  <c r="CO30" i="37"/>
  <c r="CO31" i="37"/>
  <c r="F17" i="37"/>
  <c r="I17" i="37"/>
  <c r="L17" i="37"/>
  <c r="O17" i="37"/>
  <c r="R17" i="37"/>
  <c r="U17" i="37"/>
  <c r="X17" i="37"/>
  <c r="AA17" i="37"/>
  <c r="AD17" i="37"/>
  <c r="AG17" i="37"/>
  <c r="AM17" i="37"/>
  <c r="AP17" i="37"/>
  <c r="AS17" i="37"/>
  <c r="AV17" i="37"/>
  <c r="AY17" i="37"/>
  <c r="BB17" i="37"/>
  <c r="BE17" i="37"/>
  <c r="BH17" i="37"/>
  <c r="BK17" i="37"/>
  <c r="BN17" i="37"/>
  <c r="BQ17" i="37"/>
  <c r="BT17" i="37"/>
  <c r="BW17" i="37"/>
  <c r="BZ17" i="37"/>
  <c r="CC17" i="37"/>
  <c r="CF17" i="37"/>
  <c r="CI17" i="37"/>
  <c r="CL17" i="37"/>
  <c r="C17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18" i="37"/>
  <c r="B8" i="37"/>
  <c r="B9" i="37"/>
  <c r="B10" i="37"/>
  <c r="B11" i="37"/>
  <c r="B12" i="37"/>
  <c r="B13" i="37"/>
  <c r="B14" i="37"/>
  <c r="B15" i="37"/>
  <c r="B7" i="37"/>
  <c r="CL54" i="36"/>
  <c r="CM54" i="36"/>
  <c r="CN54" i="36"/>
  <c r="CL55" i="36"/>
  <c r="CM55" i="36"/>
  <c r="CN55" i="36"/>
  <c r="CL56" i="36"/>
  <c r="CM56" i="36"/>
  <c r="CN56" i="36"/>
  <c r="CL57" i="36"/>
  <c r="CM57" i="36"/>
  <c r="CN57" i="36"/>
  <c r="CL58" i="36"/>
  <c r="CM58" i="36"/>
  <c r="CN58" i="36"/>
  <c r="CL59" i="36"/>
  <c r="CM59" i="36"/>
  <c r="CN59" i="36"/>
  <c r="CM53" i="36"/>
  <c r="CN53" i="36"/>
  <c r="CI54" i="36"/>
  <c r="CJ54" i="36"/>
  <c r="CK54" i="36"/>
  <c r="CI55" i="36"/>
  <c r="CJ55" i="36"/>
  <c r="CK55" i="36"/>
  <c r="CI56" i="36"/>
  <c r="CJ56" i="36"/>
  <c r="CK56" i="36"/>
  <c r="CI57" i="36"/>
  <c r="CJ57" i="36"/>
  <c r="CK57" i="36"/>
  <c r="CI58" i="36"/>
  <c r="CJ58" i="36"/>
  <c r="CK58" i="36"/>
  <c r="CI59" i="36"/>
  <c r="CJ59" i="36"/>
  <c r="CK59" i="36"/>
  <c r="CJ53" i="36"/>
  <c r="CK53" i="36"/>
  <c r="CF54" i="36"/>
  <c r="CG54" i="36"/>
  <c r="CH54" i="36"/>
  <c r="CF55" i="36"/>
  <c r="CG55" i="36"/>
  <c r="CH55" i="36"/>
  <c r="CF56" i="36"/>
  <c r="CG56" i="36"/>
  <c r="CH56" i="36"/>
  <c r="CF57" i="36"/>
  <c r="CG57" i="36"/>
  <c r="CH57" i="36"/>
  <c r="CF58" i="36"/>
  <c r="CG58" i="36"/>
  <c r="CH58" i="36"/>
  <c r="CF59" i="36"/>
  <c r="CG59" i="36"/>
  <c r="CH59" i="36"/>
  <c r="CG53" i="36"/>
  <c r="CH53" i="36"/>
  <c r="CC54" i="36"/>
  <c r="CD54" i="36"/>
  <c r="CE54" i="36"/>
  <c r="CC55" i="36"/>
  <c r="CD55" i="36"/>
  <c r="CE55" i="36"/>
  <c r="CC56" i="36"/>
  <c r="CD56" i="36"/>
  <c r="CE56" i="36"/>
  <c r="CC57" i="36"/>
  <c r="CD57" i="36"/>
  <c r="CE57" i="36"/>
  <c r="CC58" i="36"/>
  <c r="CD58" i="36"/>
  <c r="CE58" i="36"/>
  <c r="CC59" i="36"/>
  <c r="CD59" i="36"/>
  <c r="CE59" i="36"/>
  <c r="CD53" i="36"/>
  <c r="CE53" i="36"/>
  <c r="BZ54" i="36"/>
  <c r="CA54" i="36"/>
  <c r="CB54" i="36"/>
  <c r="BZ55" i="36"/>
  <c r="CA55" i="36"/>
  <c r="CB55" i="36"/>
  <c r="BZ56" i="36"/>
  <c r="CA56" i="36"/>
  <c r="CB56" i="36"/>
  <c r="BZ57" i="36"/>
  <c r="CA57" i="36"/>
  <c r="CB57" i="36"/>
  <c r="BZ58" i="36"/>
  <c r="CA58" i="36"/>
  <c r="CB58" i="36"/>
  <c r="BZ59" i="36"/>
  <c r="CA59" i="36"/>
  <c r="CB59" i="36"/>
  <c r="CA53" i="36"/>
  <c r="CB53" i="36"/>
  <c r="BW54" i="36"/>
  <c r="BX54" i="36"/>
  <c r="BY54" i="36"/>
  <c r="BW55" i="36"/>
  <c r="BX55" i="36"/>
  <c r="BY55" i="36"/>
  <c r="BW56" i="36"/>
  <c r="BX56" i="36"/>
  <c r="BY56" i="36"/>
  <c r="BW57" i="36"/>
  <c r="BX57" i="36"/>
  <c r="BY57" i="36"/>
  <c r="BW58" i="36"/>
  <c r="BX58" i="36"/>
  <c r="BY58" i="36"/>
  <c r="BW59" i="36"/>
  <c r="BX59" i="36"/>
  <c r="BY59" i="36"/>
  <c r="BX53" i="36"/>
  <c r="BY53" i="36"/>
  <c r="BT54" i="36"/>
  <c r="BU54" i="36"/>
  <c r="BV54" i="36"/>
  <c r="BT55" i="36"/>
  <c r="BU55" i="36"/>
  <c r="BV55" i="36"/>
  <c r="BT56" i="36"/>
  <c r="BU56" i="36"/>
  <c r="BV56" i="36"/>
  <c r="BT57" i="36"/>
  <c r="BU57" i="36"/>
  <c r="BV57" i="36"/>
  <c r="BT58" i="36"/>
  <c r="BU58" i="36"/>
  <c r="BV58" i="36"/>
  <c r="BT59" i="36"/>
  <c r="BU59" i="36"/>
  <c r="BV59" i="36"/>
  <c r="BU53" i="36"/>
  <c r="BV53" i="36"/>
  <c r="BQ54" i="36"/>
  <c r="BR54" i="36"/>
  <c r="BS54" i="36"/>
  <c r="BQ55" i="36"/>
  <c r="BR55" i="36"/>
  <c r="BS55" i="36"/>
  <c r="BQ56" i="36"/>
  <c r="BR56" i="36"/>
  <c r="BS56" i="36"/>
  <c r="BQ57" i="36"/>
  <c r="BR57" i="36"/>
  <c r="BS57" i="36"/>
  <c r="BQ58" i="36"/>
  <c r="BR58" i="36"/>
  <c r="BS58" i="36"/>
  <c r="BQ59" i="36"/>
  <c r="BR59" i="36"/>
  <c r="BS59" i="36"/>
  <c r="BR53" i="36"/>
  <c r="BS53" i="36"/>
  <c r="BN54" i="36"/>
  <c r="BO54" i="36"/>
  <c r="BP54" i="36"/>
  <c r="BN55" i="36"/>
  <c r="BO55" i="36"/>
  <c r="BP55" i="36"/>
  <c r="BN56" i="36"/>
  <c r="BO56" i="36"/>
  <c r="BP56" i="36"/>
  <c r="BN57" i="36"/>
  <c r="BO57" i="36"/>
  <c r="BP57" i="36"/>
  <c r="BN58" i="36"/>
  <c r="BO58" i="36"/>
  <c r="BP58" i="36"/>
  <c r="BN59" i="36"/>
  <c r="BO59" i="36"/>
  <c r="BP59" i="36"/>
  <c r="BO53" i="36"/>
  <c r="BP53" i="36"/>
  <c r="BK54" i="36"/>
  <c r="BL54" i="36"/>
  <c r="BM54" i="36"/>
  <c r="BK55" i="36"/>
  <c r="BL55" i="36"/>
  <c r="BM55" i="36"/>
  <c r="BK56" i="36"/>
  <c r="BL56" i="36"/>
  <c r="BM56" i="36"/>
  <c r="BK57" i="36"/>
  <c r="BL57" i="36"/>
  <c r="BM57" i="36"/>
  <c r="BK58" i="36"/>
  <c r="BL58" i="36"/>
  <c r="BM58" i="36"/>
  <c r="BK59" i="36"/>
  <c r="BL59" i="36"/>
  <c r="BM59" i="36"/>
  <c r="BL53" i="36"/>
  <c r="BM53" i="36"/>
  <c r="BH54" i="36"/>
  <c r="BI54" i="36"/>
  <c r="BJ54" i="36"/>
  <c r="BH55" i="36"/>
  <c r="BI55" i="36"/>
  <c r="BJ55" i="36"/>
  <c r="BH56" i="36"/>
  <c r="BI56" i="36"/>
  <c r="BJ56" i="36"/>
  <c r="BH57" i="36"/>
  <c r="BI57" i="36"/>
  <c r="BJ57" i="36"/>
  <c r="BH58" i="36"/>
  <c r="BI58" i="36"/>
  <c r="BJ58" i="36"/>
  <c r="BH59" i="36"/>
  <c r="BI59" i="36"/>
  <c r="BJ59" i="36"/>
  <c r="BI53" i="36"/>
  <c r="BJ53" i="36"/>
  <c r="BE54" i="36"/>
  <c r="BF54" i="36"/>
  <c r="BG54" i="36"/>
  <c r="BE55" i="36"/>
  <c r="BF55" i="36"/>
  <c r="BG55" i="36"/>
  <c r="BE56" i="36"/>
  <c r="BF56" i="36"/>
  <c r="BG56" i="36"/>
  <c r="BE57" i="36"/>
  <c r="BF57" i="36"/>
  <c r="BG57" i="36"/>
  <c r="BE58" i="36"/>
  <c r="BF58" i="36"/>
  <c r="BG58" i="36"/>
  <c r="BE59" i="36"/>
  <c r="BF59" i="36"/>
  <c r="BG59" i="36"/>
  <c r="BF53" i="36"/>
  <c r="BG53" i="36"/>
  <c r="BB54" i="36"/>
  <c r="BC54" i="36"/>
  <c r="BD54" i="36"/>
  <c r="BB55" i="36"/>
  <c r="BC55" i="36"/>
  <c r="BD55" i="36"/>
  <c r="BB56" i="36"/>
  <c r="BC56" i="36"/>
  <c r="BD56" i="36"/>
  <c r="BB57" i="36"/>
  <c r="BC57" i="36"/>
  <c r="BD57" i="36"/>
  <c r="BB58" i="36"/>
  <c r="BC58" i="36"/>
  <c r="BD58" i="36"/>
  <c r="BB59" i="36"/>
  <c r="BC59" i="36"/>
  <c r="BD59" i="36"/>
  <c r="BC53" i="36"/>
  <c r="BD53" i="36"/>
  <c r="AY54" i="36"/>
  <c r="AZ54" i="36"/>
  <c r="BA54" i="36"/>
  <c r="AY55" i="36"/>
  <c r="AZ55" i="36"/>
  <c r="BA55" i="36"/>
  <c r="AY56" i="36"/>
  <c r="AZ56" i="36"/>
  <c r="BA56" i="36"/>
  <c r="AY57" i="36"/>
  <c r="AZ57" i="36"/>
  <c r="BA57" i="36"/>
  <c r="AY58" i="36"/>
  <c r="AZ58" i="36"/>
  <c r="BA58" i="36"/>
  <c r="AY59" i="36"/>
  <c r="AZ59" i="36"/>
  <c r="BA59" i="36"/>
  <c r="AZ53" i="36"/>
  <c r="BA53" i="36"/>
  <c r="AV54" i="36"/>
  <c r="AW54" i="36"/>
  <c r="AX54" i="36"/>
  <c r="AV55" i="36"/>
  <c r="AW55" i="36"/>
  <c r="AX55" i="36"/>
  <c r="AV56" i="36"/>
  <c r="AW56" i="36"/>
  <c r="AX56" i="36"/>
  <c r="AV57" i="36"/>
  <c r="AW57" i="36"/>
  <c r="AX57" i="36"/>
  <c r="AV58" i="36"/>
  <c r="AW58" i="36"/>
  <c r="AX58" i="36"/>
  <c r="AV59" i="36"/>
  <c r="AW59" i="36"/>
  <c r="AX59" i="36"/>
  <c r="AW53" i="36"/>
  <c r="AX53" i="36"/>
  <c r="AS54" i="36"/>
  <c r="AT54" i="36"/>
  <c r="AU54" i="36"/>
  <c r="AS55" i="36"/>
  <c r="AT55" i="36"/>
  <c r="AU55" i="36"/>
  <c r="AS56" i="36"/>
  <c r="AT56" i="36"/>
  <c r="AU56" i="36"/>
  <c r="AS57" i="36"/>
  <c r="AT57" i="36"/>
  <c r="AU57" i="36"/>
  <c r="AS58" i="36"/>
  <c r="AT58" i="36"/>
  <c r="AU58" i="36"/>
  <c r="AS59" i="36"/>
  <c r="AT59" i="36"/>
  <c r="AU59" i="36"/>
  <c r="AT53" i="36"/>
  <c r="AU53" i="36"/>
  <c r="AP54" i="36"/>
  <c r="AQ54" i="36"/>
  <c r="AR54" i="36"/>
  <c r="AP55" i="36"/>
  <c r="AQ55" i="36"/>
  <c r="AR55" i="36"/>
  <c r="AP56" i="36"/>
  <c r="AQ56" i="36"/>
  <c r="AR56" i="36"/>
  <c r="AP57" i="36"/>
  <c r="AQ57" i="36"/>
  <c r="AR57" i="36"/>
  <c r="AP58" i="36"/>
  <c r="AQ58" i="36"/>
  <c r="AR58" i="36"/>
  <c r="AP59" i="36"/>
  <c r="AQ59" i="36"/>
  <c r="AR59" i="36"/>
  <c r="AQ53" i="36"/>
  <c r="AR53" i="36"/>
  <c r="AM54" i="36"/>
  <c r="AN54" i="36"/>
  <c r="AO54" i="36"/>
  <c r="AM55" i="36"/>
  <c r="AN55" i="36"/>
  <c r="AO55" i="36"/>
  <c r="AM56" i="36"/>
  <c r="AN56" i="36"/>
  <c r="AO56" i="36"/>
  <c r="AM57" i="36"/>
  <c r="AN57" i="36"/>
  <c r="AO57" i="36"/>
  <c r="AM58" i="36"/>
  <c r="AN58" i="36"/>
  <c r="AO58" i="36"/>
  <c r="AM59" i="36"/>
  <c r="AN59" i="36"/>
  <c r="AO59" i="36"/>
  <c r="AN53" i="36"/>
  <c r="AO53" i="36"/>
  <c r="AJ54" i="36"/>
  <c r="AK54" i="36"/>
  <c r="AL54" i="36"/>
  <c r="AJ55" i="36"/>
  <c r="AK55" i="36"/>
  <c r="AL55" i="36"/>
  <c r="AJ56" i="36"/>
  <c r="AK56" i="36"/>
  <c r="AL56" i="36"/>
  <c r="AJ57" i="36"/>
  <c r="AK57" i="36"/>
  <c r="AL57" i="36"/>
  <c r="AJ58" i="36"/>
  <c r="AK58" i="36"/>
  <c r="AL58" i="36"/>
  <c r="AJ59" i="36"/>
  <c r="AK59" i="36"/>
  <c r="AL59" i="36"/>
  <c r="AK53" i="36"/>
  <c r="AL53" i="36"/>
  <c r="AG54" i="36"/>
  <c r="AH54" i="36"/>
  <c r="AI54" i="36"/>
  <c r="AG55" i="36"/>
  <c r="AH55" i="36"/>
  <c r="AI55" i="36"/>
  <c r="AG56" i="36"/>
  <c r="AH56" i="36"/>
  <c r="AI56" i="36"/>
  <c r="AG57" i="36"/>
  <c r="AH57" i="36"/>
  <c r="AI57" i="36"/>
  <c r="AG58" i="36"/>
  <c r="AH58" i="36"/>
  <c r="AI58" i="36"/>
  <c r="AG59" i="36"/>
  <c r="AH59" i="36"/>
  <c r="AI59" i="36"/>
  <c r="AH53" i="36"/>
  <c r="AI53" i="36"/>
  <c r="AD54" i="36"/>
  <c r="AE54" i="36"/>
  <c r="AF54" i="36"/>
  <c r="AD55" i="36"/>
  <c r="AE55" i="36"/>
  <c r="AF55" i="36"/>
  <c r="AD56" i="36"/>
  <c r="AE56" i="36"/>
  <c r="AF56" i="36"/>
  <c r="AD57" i="36"/>
  <c r="AE57" i="36"/>
  <c r="AF57" i="36"/>
  <c r="AD58" i="36"/>
  <c r="AE58" i="36"/>
  <c r="AF58" i="36"/>
  <c r="AD59" i="36"/>
  <c r="AE59" i="36"/>
  <c r="AF59" i="36"/>
  <c r="AE53" i="36"/>
  <c r="AF53" i="36"/>
  <c r="AA54" i="36"/>
  <c r="AB54" i="36"/>
  <c r="AC54" i="36"/>
  <c r="AA55" i="36"/>
  <c r="AB55" i="36"/>
  <c r="AC55" i="36"/>
  <c r="AA56" i="36"/>
  <c r="AB56" i="36"/>
  <c r="AC56" i="36"/>
  <c r="AA57" i="36"/>
  <c r="AB57" i="36"/>
  <c r="AC57" i="36"/>
  <c r="AA58" i="36"/>
  <c r="AB58" i="36"/>
  <c r="AC58" i="36"/>
  <c r="AA59" i="36"/>
  <c r="AB59" i="36"/>
  <c r="AC59" i="36"/>
  <c r="AB53" i="36"/>
  <c r="AC53" i="36"/>
  <c r="X54" i="36"/>
  <c r="Y54" i="36"/>
  <c r="Z54" i="36"/>
  <c r="X55" i="36"/>
  <c r="Y55" i="36"/>
  <c r="Z55" i="36"/>
  <c r="X56" i="36"/>
  <c r="Y56" i="36"/>
  <c r="Z56" i="36"/>
  <c r="X57" i="36"/>
  <c r="Y57" i="36"/>
  <c r="Z57" i="36"/>
  <c r="X58" i="36"/>
  <c r="Y58" i="36"/>
  <c r="Z58" i="36"/>
  <c r="X59" i="36"/>
  <c r="Y59" i="36"/>
  <c r="Z59" i="36"/>
  <c r="Y53" i="36"/>
  <c r="Z53" i="36"/>
  <c r="U54" i="36"/>
  <c r="V54" i="36"/>
  <c r="W54" i="36"/>
  <c r="U55" i="36"/>
  <c r="V55" i="36"/>
  <c r="W55" i="36"/>
  <c r="U56" i="36"/>
  <c r="V56" i="36"/>
  <c r="W56" i="36"/>
  <c r="U57" i="36"/>
  <c r="V57" i="36"/>
  <c r="W57" i="36"/>
  <c r="U58" i="36"/>
  <c r="V58" i="36"/>
  <c r="W58" i="36"/>
  <c r="U59" i="36"/>
  <c r="V59" i="36"/>
  <c r="W59" i="36"/>
  <c r="V53" i="36"/>
  <c r="W53" i="36"/>
  <c r="R54" i="36"/>
  <c r="S54" i="36"/>
  <c r="T54" i="36"/>
  <c r="R55" i="36"/>
  <c r="S55" i="36"/>
  <c r="T55" i="36"/>
  <c r="R56" i="36"/>
  <c r="S56" i="36"/>
  <c r="T56" i="36"/>
  <c r="R57" i="36"/>
  <c r="S57" i="36"/>
  <c r="T57" i="36"/>
  <c r="R58" i="36"/>
  <c r="S58" i="36"/>
  <c r="T58" i="36"/>
  <c r="R59" i="36"/>
  <c r="S59" i="36"/>
  <c r="T59" i="36"/>
  <c r="S53" i="36"/>
  <c r="T53" i="36"/>
  <c r="O54" i="36"/>
  <c r="P54" i="36"/>
  <c r="Q54" i="36"/>
  <c r="O55" i="36"/>
  <c r="P55" i="36"/>
  <c r="Q55" i="36"/>
  <c r="O56" i="36"/>
  <c r="P56" i="36"/>
  <c r="Q56" i="36"/>
  <c r="O57" i="36"/>
  <c r="P57" i="36"/>
  <c r="Q57" i="36"/>
  <c r="O58" i="36"/>
  <c r="P58" i="36"/>
  <c r="Q58" i="36"/>
  <c r="O59" i="36"/>
  <c r="P59" i="36"/>
  <c r="Q59" i="36"/>
  <c r="P53" i="36"/>
  <c r="Q53" i="36"/>
  <c r="L54" i="36"/>
  <c r="M54" i="36"/>
  <c r="N54" i="36"/>
  <c r="L55" i="36"/>
  <c r="M55" i="36"/>
  <c r="N55" i="36"/>
  <c r="L56" i="36"/>
  <c r="M56" i="36"/>
  <c r="N56" i="36"/>
  <c r="L57" i="36"/>
  <c r="M57" i="36"/>
  <c r="N57" i="36"/>
  <c r="L58" i="36"/>
  <c r="M58" i="36"/>
  <c r="N58" i="36"/>
  <c r="L59" i="36"/>
  <c r="M59" i="36"/>
  <c r="N59" i="36"/>
  <c r="M53" i="36"/>
  <c r="N53" i="36"/>
  <c r="I54" i="36"/>
  <c r="J54" i="36"/>
  <c r="K54" i="36"/>
  <c r="I55" i="36"/>
  <c r="J55" i="36"/>
  <c r="K55" i="36"/>
  <c r="I56" i="36"/>
  <c r="J56" i="36"/>
  <c r="K56" i="36"/>
  <c r="I57" i="36"/>
  <c r="J57" i="36"/>
  <c r="K57" i="36"/>
  <c r="I58" i="36"/>
  <c r="J58" i="36"/>
  <c r="K58" i="36"/>
  <c r="I59" i="36"/>
  <c r="J59" i="36"/>
  <c r="K59" i="36"/>
  <c r="J53" i="36"/>
  <c r="K53" i="36"/>
  <c r="F54" i="36"/>
  <c r="G54" i="36"/>
  <c r="H54" i="36"/>
  <c r="F55" i="36"/>
  <c r="G55" i="36"/>
  <c r="H55" i="36"/>
  <c r="F56" i="36"/>
  <c r="G56" i="36"/>
  <c r="H56" i="36"/>
  <c r="F57" i="36"/>
  <c r="G57" i="36"/>
  <c r="H57" i="36"/>
  <c r="F58" i="36"/>
  <c r="G58" i="36"/>
  <c r="H58" i="36"/>
  <c r="F59" i="36"/>
  <c r="G59" i="36"/>
  <c r="H59" i="36"/>
  <c r="G53" i="36"/>
  <c r="H53" i="36"/>
  <c r="CL53" i="36"/>
  <c r="CI53" i="36"/>
  <c r="CF53" i="36"/>
  <c r="CC53" i="36"/>
  <c r="BZ53" i="36"/>
  <c r="BW53" i="36"/>
  <c r="BT53" i="36"/>
  <c r="BQ53" i="36"/>
  <c r="BN53" i="36"/>
  <c r="BK53" i="36"/>
  <c r="BH53" i="36"/>
  <c r="BE53" i="36"/>
  <c r="BB53" i="36"/>
  <c r="AY53" i="36"/>
  <c r="AV53" i="36"/>
  <c r="AS53" i="36"/>
  <c r="AP53" i="36"/>
  <c r="AM53" i="36"/>
  <c r="AJ53" i="36"/>
  <c r="AG53" i="36"/>
  <c r="AD53" i="36"/>
  <c r="AA53" i="36"/>
  <c r="X53" i="36"/>
  <c r="U53" i="36"/>
  <c r="R53" i="36"/>
  <c r="O53" i="36"/>
  <c r="L53" i="36"/>
  <c r="I53" i="36"/>
  <c r="F53" i="36"/>
  <c r="C54" i="36"/>
  <c r="D54" i="36"/>
  <c r="E54" i="36"/>
  <c r="C55" i="36"/>
  <c r="D55" i="36"/>
  <c r="E55" i="36"/>
  <c r="C56" i="36"/>
  <c r="D56" i="36"/>
  <c r="E56" i="36"/>
  <c r="C57" i="36"/>
  <c r="D57" i="36"/>
  <c r="E57" i="36"/>
  <c r="C58" i="36"/>
  <c r="D58" i="36"/>
  <c r="E58" i="36"/>
  <c r="C59" i="36"/>
  <c r="D59" i="36"/>
  <c r="E59" i="36"/>
  <c r="D53" i="36"/>
  <c r="E53" i="36"/>
  <c r="C53" i="36"/>
  <c r="CL41" i="36"/>
  <c r="CM41" i="36"/>
  <c r="CN41" i="36"/>
  <c r="CL42" i="36"/>
  <c r="CM42" i="36"/>
  <c r="CN42" i="36"/>
  <c r="CL43" i="36"/>
  <c r="CM43" i="36"/>
  <c r="CN43" i="36"/>
  <c r="CL44" i="36"/>
  <c r="CM44" i="36"/>
  <c r="CN44" i="36"/>
  <c r="CL45" i="36"/>
  <c r="CM45" i="36"/>
  <c r="CN45" i="36"/>
  <c r="CL46" i="36"/>
  <c r="CM46" i="36"/>
  <c r="CN46" i="36"/>
  <c r="CL47" i="36"/>
  <c r="CM47" i="36"/>
  <c r="CN47" i="36"/>
  <c r="CL48" i="36"/>
  <c r="CM48" i="36"/>
  <c r="CN48" i="36"/>
  <c r="CL49" i="36"/>
  <c r="CM49" i="36"/>
  <c r="CN49" i="36"/>
  <c r="CL50" i="36"/>
  <c r="CM50" i="36"/>
  <c r="CN50" i="36"/>
  <c r="CM40" i="36"/>
  <c r="CN40" i="36"/>
  <c r="CI41" i="36"/>
  <c r="CJ41" i="36"/>
  <c r="CK41" i="36"/>
  <c r="CI42" i="36"/>
  <c r="CJ42" i="36"/>
  <c r="CK42" i="36"/>
  <c r="CI43" i="36"/>
  <c r="CJ43" i="36"/>
  <c r="CK43" i="36"/>
  <c r="CI44" i="36"/>
  <c r="CJ44" i="36"/>
  <c r="CK44" i="36"/>
  <c r="CI45" i="36"/>
  <c r="CJ45" i="36"/>
  <c r="CK45" i="36"/>
  <c r="CI46" i="36"/>
  <c r="CJ46" i="36"/>
  <c r="CK46" i="36"/>
  <c r="CI47" i="36"/>
  <c r="CJ47" i="36"/>
  <c r="CK47" i="36"/>
  <c r="CI48" i="36"/>
  <c r="CJ48" i="36"/>
  <c r="CK48" i="36"/>
  <c r="CI49" i="36"/>
  <c r="CJ49" i="36"/>
  <c r="CK49" i="36"/>
  <c r="CI50" i="36"/>
  <c r="CJ50" i="36"/>
  <c r="CK50" i="36"/>
  <c r="CJ40" i="36"/>
  <c r="CK40" i="36"/>
  <c r="CF41" i="36"/>
  <c r="CG41" i="36"/>
  <c r="CH41" i="36"/>
  <c r="CF42" i="36"/>
  <c r="CG42" i="36"/>
  <c r="CH42" i="36"/>
  <c r="CF43" i="36"/>
  <c r="CG43" i="36"/>
  <c r="CH43" i="36"/>
  <c r="CF44" i="36"/>
  <c r="CG44" i="36"/>
  <c r="CH44" i="36"/>
  <c r="CF45" i="36"/>
  <c r="CG45" i="36"/>
  <c r="CH45" i="36"/>
  <c r="CF46" i="36"/>
  <c r="CG46" i="36"/>
  <c r="CH46" i="36"/>
  <c r="CF47" i="36"/>
  <c r="CG47" i="36"/>
  <c r="CH47" i="36"/>
  <c r="CF48" i="36"/>
  <c r="CG48" i="36"/>
  <c r="CH48" i="36"/>
  <c r="CF49" i="36"/>
  <c r="CG49" i="36"/>
  <c r="CH49" i="36"/>
  <c r="CF50" i="36"/>
  <c r="CG50" i="36"/>
  <c r="CH50" i="36"/>
  <c r="CG40" i="36"/>
  <c r="CH40" i="36"/>
  <c r="CC41" i="36"/>
  <c r="CD41" i="36"/>
  <c r="CE41" i="36"/>
  <c r="CC42" i="36"/>
  <c r="CD42" i="36"/>
  <c r="CE42" i="36"/>
  <c r="CC43" i="36"/>
  <c r="CD43" i="36"/>
  <c r="CE43" i="36"/>
  <c r="CC44" i="36"/>
  <c r="CD44" i="36"/>
  <c r="CE44" i="36"/>
  <c r="CC45" i="36"/>
  <c r="CD45" i="36"/>
  <c r="CE45" i="36"/>
  <c r="CC46" i="36"/>
  <c r="CD46" i="36"/>
  <c r="CE46" i="36"/>
  <c r="CC47" i="36"/>
  <c r="CD47" i="36"/>
  <c r="CE47" i="36"/>
  <c r="CC48" i="36"/>
  <c r="CD48" i="36"/>
  <c r="CE48" i="36"/>
  <c r="CC49" i="36"/>
  <c r="CD49" i="36"/>
  <c r="CE49" i="36"/>
  <c r="CC50" i="36"/>
  <c r="CD50" i="36"/>
  <c r="CE50" i="36"/>
  <c r="CD40" i="36"/>
  <c r="CE40" i="36"/>
  <c r="BZ41" i="36"/>
  <c r="CA41" i="36"/>
  <c r="CB41" i="36"/>
  <c r="BZ42" i="36"/>
  <c r="CA42" i="36"/>
  <c r="CB42" i="36"/>
  <c r="BZ43" i="36"/>
  <c r="CA43" i="36"/>
  <c r="CB43" i="36"/>
  <c r="BZ44" i="36"/>
  <c r="CA44" i="36"/>
  <c r="CB44" i="36"/>
  <c r="BZ45" i="36"/>
  <c r="CA45" i="36"/>
  <c r="CB45" i="36"/>
  <c r="BZ46" i="36"/>
  <c r="CA46" i="36"/>
  <c r="CB46" i="36"/>
  <c r="BZ47" i="36"/>
  <c r="CA47" i="36"/>
  <c r="CB47" i="36"/>
  <c r="BZ48" i="36"/>
  <c r="CA48" i="36"/>
  <c r="CB48" i="36"/>
  <c r="BZ49" i="36"/>
  <c r="CA49" i="36"/>
  <c r="CB49" i="36"/>
  <c r="BZ50" i="36"/>
  <c r="CA50" i="36"/>
  <c r="CB50" i="36"/>
  <c r="CA40" i="36"/>
  <c r="CB40" i="36"/>
  <c r="BW41" i="36"/>
  <c r="BX41" i="36"/>
  <c r="BY41" i="36"/>
  <c r="BW42" i="36"/>
  <c r="BX42" i="36"/>
  <c r="BY42" i="36"/>
  <c r="BW43" i="36"/>
  <c r="BX43" i="36"/>
  <c r="BY43" i="36"/>
  <c r="BW44" i="36"/>
  <c r="BX44" i="36"/>
  <c r="BY44" i="36"/>
  <c r="BW45" i="36"/>
  <c r="BX45" i="36"/>
  <c r="BY45" i="36"/>
  <c r="BW46" i="36"/>
  <c r="BX46" i="36"/>
  <c r="BY46" i="36"/>
  <c r="BW47" i="36"/>
  <c r="BX47" i="36"/>
  <c r="BY47" i="36"/>
  <c r="BW48" i="36"/>
  <c r="BX48" i="36"/>
  <c r="BY48" i="36"/>
  <c r="BW49" i="36"/>
  <c r="BX49" i="36"/>
  <c r="BY49" i="36"/>
  <c r="BW50" i="36"/>
  <c r="BX50" i="36"/>
  <c r="BY50" i="36"/>
  <c r="BX40" i="36"/>
  <c r="BY40" i="36"/>
  <c r="BT41" i="36"/>
  <c r="BU41" i="36"/>
  <c r="BV41" i="36"/>
  <c r="BT42" i="36"/>
  <c r="BU42" i="36"/>
  <c r="BV42" i="36"/>
  <c r="BT43" i="36"/>
  <c r="BU43" i="36"/>
  <c r="BV43" i="36"/>
  <c r="BT44" i="36"/>
  <c r="BU44" i="36"/>
  <c r="BV44" i="36"/>
  <c r="BT45" i="36"/>
  <c r="BU45" i="36"/>
  <c r="BV45" i="36"/>
  <c r="BT46" i="36"/>
  <c r="BU46" i="36"/>
  <c r="BV46" i="36"/>
  <c r="BT47" i="36"/>
  <c r="BU47" i="36"/>
  <c r="BV47" i="36"/>
  <c r="BT48" i="36"/>
  <c r="BU48" i="36"/>
  <c r="BV48" i="36"/>
  <c r="BT49" i="36"/>
  <c r="BU49" i="36"/>
  <c r="BV49" i="36"/>
  <c r="BT50" i="36"/>
  <c r="BU50" i="36"/>
  <c r="BV50" i="36"/>
  <c r="BU40" i="36"/>
  <c r="BV40" i="36"/>
  <c r="BQ41" i="36"/>
  <c r="BR41" i="36"/>
  <c r="BS41" i="36"/>
  <c r="BQ42" i="36"/>
  <c r="BR42" i="36"/>
  <c r="BS42" i="36"/>
  <c r="BQ43" i="36"/>
  <c r="BR43" i="36"/>
  <c r="BS43" i="36"/>
  <c r="BQ44" i="36"/>
  <c r="BR44" i="36"/>
  <c r="BS44" i="36"/>
  <c r="BQ45" i="36"/>
  <c r="BR45" i="36"/>
  <c r="BS45" i="36"/>
  <c r="BQ46" i="36"/>
  <c r="BR46" i="36"/>
  <c r="BS46" i="36"/>
  <c r="BQ47" i="36"/>
  <c r="BR47" i="36"/>
  <c r="BS47" i="36"/>
  <c r="BQ48" i="36"/>
  <c r="BR48" i="36"/>
  <c r="BS48" i="36"/>
  <c r="BQ49" i="36"/>
  <c r="BR49" i="36"/>
  <c r="BS49" i="36"/>
  <c r="BQ50" i="36"/>
  <c r="BR50" i="36"/>
  <c r="BS50" i="36"/>
  <c r="BR40" i="36"/>
  <c r="BS40" i="36"/>
  <c r="BN41" i="36"/>
  <c r="BO41" i="36"/>
  <c r="BP41" i="36"/>
  <c r="BN42" i="36"/>
  <c r="BO42" i="36"/>
  <c r="BP42" i="36"/>
  <c r="BN43" i="36"/>
  <c r="BO43" i="36"/>
  <c r="BP43" i="36"/>
  <c r="BN44" i="36"/>
  <c r="BO44" i="36"/>
  <c r="BP44" i="36"/>
  <c r="BN45" i="36"/>
  <c r="BO45" i="36"/>
  <c r="BP45" i="36"/>
  <c r="BN46" i="36"/>
  <c r="BO46" i="36"/>
  <c r="BP46" i="36"/>
  <c r="BN47" i="36"/>
  <c r="BO47" i="36"/>
  <c r="BP47" i="36"/>
  <c r="BN48" i="36"/>
  <c r="BO48" i="36"/>
  <c r="BP48" i="36"/>
  <c r="BN49" i="36"/>
  <c r="BO49" i="36"/>
  <c r="BP49" i="36"/>
  <c r="BN50" i="36"/>
  <c r="BO50" i="36"/>
  <c r="BP50" i="36"/>
  <c r="BO40" i="36"/>
  <c r="BP40" i="36"/>
  <c r="BK41" i="36"/>
  <c r="BL41" i="36"/>
  <c r="BM41" i="36"/>
  <c r="BK42" i="36"/>
  <c r="BL42" i="36"/>
  <c r="BM42" i="36"/>
  <c r="BK43" i="36"/>
  <c r="BL43" i="36"/>
  <c r="BM43" i="36"/>
  <c r="BK44" i="36"/>
  <c r="BL44" i="36"/>
  <c r="BM44" i="36"/>
  <c r="BK45" i="36"/>
  <c r="BL45" i="36"/>
  <c r="BM45" i="36"/>
  <c r="BK46" i="36"/>
  <c r="BL46" i="36"/>
  <c r="BM46" i="36"/>
  <c r="BK47" i="36"/>
  <c r="BL47" i="36"/>
  <c r="BM47" i="36"/>
  <c r="BK48" i="36"/>
  <c r="BL48" i="36"/>
  <c r="BM48" i="36"/>
  <c r="BK49" i="36"/>
  <c r="BL49" i="36"/>
  <c r="BM49" i="36"/>
  <c r="BK50" i="36"/>
  <c r="BL50" i="36"/>
  <c r="BM50" i="36"/>
  <c r="BL40" i="36"/>
  <c r="BM40" i="36"/>
  <c r="BH41" i="36"/>
  <c r="BI41" i="36"/>
  <c r="BJ41" i="36"/>
  <c r="BH42" i="36"/>
  <c r="BI42" i="36"/>
  <c r="BJ42" i="36"/>
  <c r="BH43" i="36"/>
  <c r="BI43" i="36"/>
  <c r="BJ43" i="36"/>
  <c r="BH44" i="36"/>
  <c r="BI44" i="36"/>
  <c r="BJ44" i="36"/>
  <c r="BH45" i="36"/>
  <c r="BI45" i="36"/>
  <c r="BJ45" i="36"/>
  <c r="BH46" i="36"/>
  <c r="BI46" i="36"/>
  <c r="BJ46" i="36"/>
  <c r="BH47" i="36"/>
  <c r="BI47" i="36"/>
  <c r="BJ47" i="36"/>
  <c r="BH48" i="36"/>
  <c r="BI48" i="36"/>
  <c r="BJ48" i="36"/>
  <c r="BH49" i="36"/>
  <c r="BI49" i="36"/>
  <c r="BJ49" i="36"/>
  <c r="BH50" i="36"/>
  <c r="BI50" i="36"/>
  <c r="BJ50" i="36"/>
  <c r="BI40" i="36"/>
  <c r="BJ40" i="36"/>
  <c r="BE41" i="36"/>
  <c r="BF41" i="36"/>
  <c r="BG41" i="36"/>
  <c r="BE42" i="36"/>
  <c r="BF42" i="36"/>
  <c r="BG42" i="36"/>
  <c r="BE43" i="36"/>
  <c r="BF43" i="36"/>
  <c r="BG43" i="36"/>
  <c r="BE44" i="36"/>
  <c r="BF44" i="36"/>
  <c r="BG44" i="36"/>
  <c r="BE45" i="36"/>
  <c r="BF45" i="36"/>
  <c r="BG45" i="36"/>
  <c r="BE46" i="36"/>
  <c r="BF46" i="36"/>
  <c r="BG46" i="36"/>
  <c r="BE47" i="36"/>
  <c r="BF47" i="36"/>
  <c r="BG47" i="36"/>
  <c r="BE48" i="36"/>
  <c r="BF48" i="36"/>
  <c r="BG48" i="36"/>
  <c r="BE49" i="36"/>
  <c r="BF49" i="36"/>
  <c r="BG49" i="36"/>
  <c r="BE50" i="36"/>
  <c r="BF50" i="36"/>
  <c r="BG50" i="36"/>
  <c r="BF40" i="36"/>
  <c r="BG40" i="36"/>
  <c r="BB41" i="36"/>
  <c r="BC41" i="36"/>
  <c r="BD41" i="36"/>
  <c r="BB42" i="36"/>
  <c r="BC42" i="36"/>
  <c r="BD42" i="36"/>
  <c r="BB43" i="36"/>
  <c r="BC43" i="36"/>
  <c r="BD43" i="36"/>
  <c r="BB44" i="36"/>
  <c r="BC44" i="36"/>
  <c r="BD44" i="36"/>
  <c r="BB45" i="36"/>
  <c r="BC45" i="36"/>
  <c r="BD45" i="36"/>
  <c r="BB46" i="36"/>
  <c r="BC46" i="36"/>
  <c r="BD46" i="36"/>
  <c r="BB47" i="36"/>
  <c r="BC47" i="36"/>
  <c r="BD47" i="36"/>
  <c r="BB48" i="36"/>
  <c r="BC48" i="36"/>
  <c r="BD48" i="36"/>
  <c r="BB49" i="36"/>
  <c r="BC49" i="36"/>
  <c r="BD49" i="36"/>
  <c r="BB50" i="36"/>
  <c r="BC50" i="36"/>
  <c r="BD50" i="36"/>
  <c r="BC40" i="36"/>
  <c r="BD40" i="36"/>
  <c r="AY41" i="36"/>
  <c r="AZ41" i="36"/>
  <c r="BA41" i="36"/>
  <c r="AY42" i="36"/>
  <c r="AZ42" i="36"/>
  <c r="BA42" i="36"/>
  <c r="AY43" i="36"/>
  <c r="AZ43" i="36"/>
  <c r="BA43" i="36"/>
  <c r="AY44" i="36"/>
  <c r="AZ44" i="36"/>
  <c r="BA44" i="36"/>
  <c r="AY45" i="36"/>
  <c r="AZ45" i="36"/>
  <c r="BA45" i="36"/>
  <c r="AY46" i="36"/>
  <c r="AZ46" i="36"/>
  <c r="BA46" i="36"/>
  <c r="AY47" i="36"/>
  <c r="AZ47" i="36"/>
  <c r="BA47" i="36"/>
  <c r="AY48" i="36"/>
  <c r="AZ48" i="36"/>
  <c r="BA48" i="36"/>
  <c r="AY49" i="36"/>
  <c r="AZ49" i="36"/>
  <c r="BA49" i="36"/>
  <c r="AY50" i="36"/>
  <c r="AZ50" i="36"/>
  <c r="BA50" i="36"/>
  <c r="AZ40" i="36"/>
  <c r="BA40" i="36"/>
  <c r="AV41" i="36"/>
  <c r="AW41" i="36"/>
  <c r="AX41" i="36"/>
  <c r="AV42" i="36"/>
  <c r="AW42" i="36"/>
  <c r="AX42" i="36"/>
  <c r="AV43" i="36"/>
  <c r="AW43" i="36"/>
  <c r="AX43" i="36"/>
  <c r="AV44" i="36"/>
  <c r="AW44" i="36"/>
  <c r="AX44" i="36"/>
  <c r="AV45" i="36"/>
  <c r="AW45" i="36"/>
  <c r="AX45" i="36"/>
  <c r="AV46" i="36"/>
  <c r="AW46" i="36"/>
  <c r="AX46" i="36"/>
  <c r="AV47" i="36"/>
  <c r="AW47" i="36"/>
  <c r="AX47" i="36"/>
  <c r="AV48" i="36"/>
  <c r="AW48" i="36"/>
  <c r="AX48" i="36"/>
  <c r="AV49" i="36"/>
  <c r="AW49" i="36"/>
  <c r="AX49" i="36"/>
  <c r="AV50" i="36"/>
  <c r="AW50" i="36"/>
  <c r="AX50" i="36"/>
  <c r="AW40" i="36"/>
  <c r="AX40" i="36"/>
  <c r="AS41" i="36"/>
  <c r="AT41" i="36"/>
  <c r="AU41" i="36"/>
  <c r="AS42" i="36"/>
  <c r="AT42" i="36"/>
  <c r="AU42" i="36"/>
  <c r="AS43" i="36"/>
  <c r="AT43" i="36"/>
  <c r="AU43" i="36"/>
  <c r="AS44" i="36"/>
  <c r="AT44" i="36"/>
  <c r="AU44" i="36"/>
  <c r="AS45" i="36"/>
  <c r="AT45" i="36"/>
  <c r="AU45" i="36"/>
  <c r="AS46" i="36"/>
  <c r="AT46" i="36"/>
  <c r="AU46" i="36"/>
  <c r="AS47" i="36"/>
  <c r="AT47" i="36"/>
  <c r="AU47" i="36"/>
  <c r="AS48" i="36"/>
  <c r="AT48" i="36"/>
  <c r="AU48" i="36"/>
  <c r="AS49" i="36"/>
  <c r="AT49" i="36"/>
  <c r="AU49" i="36"/>
  <c r="AS50" i="36"/>
  <c r="AT50" i="36"/>
  <c r="AU50" i="36"/>
  <c r="AT40" i="36"/>
  <c r="AU40" i="36"/>
  <c r="AP41" i="36"/>
  <c r="AQ41" i="36"/>
  <c r="AR41" i="36"/>
  <c r="AP42" i="36"/>
  <c r="AQ42" i="36"/>
  <c r="AR42" i="36"/>
  <c r="AP43" i="36"/>
  <c r="AQ43" i="36"/>
  <c r="AR43" i="36"/>
  <c r="AP44" i="36"/>
  <c r="AQ44" i="36"/>
  <c r="AR44" i="36"/>
  <c r="AP45" i="36"/>
  <c r="AQ45" i="36"/>
  <c r="AR45" i="36"/>
  <c r="AP46" i="36"/>
  <c r="AQ46" i="36"/>
  <c r="AR46" i="36"/>
  <c r="AP47" i="36"/>
  <c r="AQ47" i="36"/>
  <c r="AR47" i="36"/>
  <c r="AP48" i="36"/>
  <c r="AQ48" i="36"/>
  <c r="AR48" i="36"/>
  <c r="AP49" i="36"/>
  <c r="AQ49" i="36"/>
  <c r="AR49" i="36"/>
  <c r="AP50" i="36"/>
  <c r="AQ50" i="36"/>
  <c r="AR50" i="36"/>
  <c r="AQ40" i="36"/>
  <c r="AR40" i="36"/>
  <c r="AM41" i="36"/>
  <c r="AN41" i="36"/>
  <c r="AO41" i="36"/>
  <c r="AM42" i="36"/>
  <c r="AN42" i="36"/>
  <c r="AO42" i="36"/>
  <c r="AM43" i="36"/>
  <c r="AN43" i="36"/>
  <c r="AO43" i="36"/>
  <c r="AM44" i="36"/>
  <c r="AN44" i="36"/>
  <c r="AO44" i="36"/>
  <c r="AM45" i="36"/>
  <c r="AN45" i="36"/>
  <c r="AO45" i="36"/>
  <c r="AM46" i="36"/>
  <c r="AN46" i="36"/>
  <c r="AO46" i="36"/>
  <c r="AM47" i="36"/>
  <c r="AN47" i="36"/>
  <c r="AO47" i="36"/>
  <c r="AM48" i="36"/>
  <c r="AN48" i="36"/>
  <c r="AO48" i="36"/>
  <c r="AM49" i="36"/>
  <c r="AN49" i="36"/>
  <c r="AO49" i="36"/>
  <c r="AM50" i="36"/>
  <c r="AN50" i="36"/>
  <c r="AO50" i="36"/>
  <c r="AN40" i="36"/>
  <c r="AO40" i="36"/>
  <c r="AJ41" i="36"/>
  <c r="AK41" i="36"/>
  <c r="AL41" i="36"/>
  <c r="AJ42" i="36"/>
  <c r="AK42" i="36"/>
  <c r="AL42" i="36"/>
  <c r="AJ43" i="36"/>
  <c r="AK43" i="36"/>
  <c r="AL43" i="36"/>
  <c r="AJ44" i="36"/>
  <c r="AK44" i="36"/>
  <c r="AL44" i="36"/>
  <c r="AJ45" i="36"/>
  <c r="AK45" i="36"/>
  <c r="AL45" i="36"/>
  <c r="AJ46" i="36"/>
  <c r="AK46" i="36"/>
  <c r="AL46" i="36"/>
  <c r="AJ47" i="36"/>
  <c r="AK47" i="36"/>
  <c r="AL47" i="36"/>
  <c r="AJ48" i="36"/>
  <c r="AK48" i="36"/>
  <c r="AL48" i="36"/>
  <c r="AJ49" i="36"/>
  <c r="AK49" i="36"/>
  <c r="AL49" i="36"/>
  <c r="AJ50" i="36"/>
  <c r="AK50" i="36"/>
  <c r="AL50" i="36"/>
  <c r="AK40" i="36"/>
  <c r="AL40" i="36"/>
  <c r="AG41" i="36"/>
  <c r="AH41" i="36"/>
  <c r="AI41" i="36"/>
  <c r="AG42" i="36"/>
  <c r="AH42" i="36"/>
  <c r="AI42" i="36"/>
  <c r="AG43" i="36"/>
  <c r="AH43" i="36"/>
  <c r="AI43" i="36"/>
  <c r="AG44" i="36"/>
  <c r="AH44" i="36"/>
  <c r="AI44" i="36"/>
  <c r="AG45" i="36"/>
  <c r="AH45" i="36"/>
  <c r="AI45" i="36"/>
  <c r="AG46" i="36"/>
  <c r="AH46" i="36"/>
  <c r="AI46" i="36"/>
  <c r="AG47" i="36"/>
  <c r="AH47" i="36"/>
  <c r="AI47" i="36"/>
  <c r="AG48" i="36"/>
  <c r="AH48" i="36"/>
  <c r="AI48" i="36"/>
  <c r="AG49" i="36"/>
  <c r="AH49" i="36"/>
  <c r="AI49" i="36"/>
  <c r="AG50" i="36"/>
  <c r="AH50" i="36"/>
  <c r="AI50" i="36"/>
  <c r="AH40" i="36"/>
  <c r="AI40" i="36"/>
  <c r="AD41" i="36"/>
  <c r="AE41" i="36"/>
  <c r="AF41" i="36"/>
  <c r="AD42" i="36"/>
  <c r="AE42" i="36"/>
  <c r="AF42" i="36"/>
  <c r="AD43" i="36"/>
  <c r="AE43" i="36"/>
  <c r="AF43" i="36"/>
  <c r="AD44" i="36"/>
  <c r="AE44" i="36"/>
  <c r="AF44" i="36"/>
  <c r="AD45" i="36"/>
  <c r="AE45" i="36"/>
  <c r="AF45" i="36"/>
  <c r="AD46" i="36"/>
  <c r="AE46" i="36"/>
  <c r="AF46" i="36"/>
  <c r="AD47" i="36"/>
  <c r="AE47" i="36"/>
  <c r="AF47" i="36"/>
  <c r="AD48" i="36"/>
  <c r="AE48" i="36"/>
  <c r="AF48" i="36"/>
  <c r="AD49" i="36"/>
  <c r="AE49" i="36"/>
  <c r="AF49" i="36"/>
  <c r="AD50" i="36"/>
  <c r="AE50" i="36"/>
  <c r="AF50" i="36"/>
  <c r="AE40" i="36"/>
  <c r="AF40" i="36"/>
  <c r="AA41" i="36"/>
  <c r="AB41" i="36"/>
  <c r="AC41" i="36"/>
  <c r="AA42" i="36"/>
  <c r="AB42" i="36"/>
  <c r="AC42" i="36"/>
  <c r="AA43" i="36"/>
  <c r="AB43" i="36"/>
  <c r="AC43" i="36"/>
  <c r="AA44" i="36"/>
  <c r="AB44" i="36"/>
  <c r="AC44" i="36"/>
  <c r="AA45" i="36"/>
  <c r="AB45" i="36"/>
  <c r="AC45" i="36"/>
  <c r="AA46" i="36"/>
  <c r="AB46" i="36"/>
  <c r="AC46" i="36"/>
  <c r="AA47" i="36"/>
  <c r="AB47" i="36"/>
  <c r="AC47" i="36"/>
  <c r="AA48" i="36"/>
  <c r="AB48" i="36"/>
  <c r="AC48" i="36"/>
  <c r="AA49" i="36"/>
  <c r="AB49" i="36"/>
  <c r="AC49" i="36"/>
  <c r="AA50" i="36"/>
  <c r="AB50" i="36"/>
  <c r="AC50" i="36"/>
  <c r="AB40" i="36"/>
  <c r="AC40" i="36"/>
  <c r="X41" i="36"/>
  <c r="Y41" i="36"/>
  <c r="Z41" i="36"/>
  <c r="X42" i="36"/>
  <c r="Y42" i="36"/>
  <c r="Z42" i="36"/>
  <c r="X43" i="36"/>
  <c r="Y43" i="36"/>
  <c r="Z43" i="36"/>
  <c r="X44" i="36"/>
  <c r="Y44" i="36"/>
  <c r="Z44" i="36"/>
  <c r="X45" i="36"/>
  <c r="Y45" i="36"/>
  <c r="Z45" i="36"/>
  <c r="X46" i="36"/>
  <c r="Y46" i="36"/>
  <c r="Z46" i="36"/>
  <c r="X47" i="36"/>
  <c r="Y47" i="36"/>
  <c r="Z47" i="36"/>
  <c r="X48" i="36"/>
  <c r="Y48" i="36"/>
  <c r="Z48" i="36"/>
  <c r="X49" i="36"/>
  <c r="Y49" i="36"/>
  <c r="Z49" i="36"/>
  <c r="X50" i="36"/>
  <c r="Y50" i="36"/>
  <c r="Z50" i="36"/>
  <c r="Y40" i="36"/>
  <c r="Z40" i="36"/>
  <c r="U41" i="36"/>
  <c r="V41" i="36"/>
  <c r="W41" i="36"/>
  <c r="U42" i="36"/>
  <c r="V42" i="36"/>
  <c r="W42" i="36"/>
  <c r="U43" i="36"/>
  <c r="V43" i="36"/>
  <c r="W43" i="36"/>
  <c r="U44" i="36"/>
  <c r="V44" i="36"/>
  <c r="W44" i="36"/>
  <c r="U45" i="36"/>
  <c r="V45" i="36"/>
  <c r="W45" i="36"/>
  <c r="U46" i="36"/>
  <c r="V46" i="36"/>
  <c r="W46" i="36"/>
  <c r="U47" i="36"/>
  <c r="V47" i="36"/>
  <c r="W47" i="36"/>
  <c r="U48" i="36"/>
  <c r="V48" i="36"/>
  <c r="W48" i="36"/>
  <c r="U49" i="36"/>
  <c r="V49" i="36"/>
  <c r="W49" i="36"/>
  <c r="U50" i="36"/>
  <c r="V50" i="36"/>
  <c r="W50" i="36"/>
  <c r="V40" i="36"/>
  <c r="W40" i="36"/>
  <c r="R41" i="36"/>
  <c r="S41" i="36"/>
  <c r="T41" i="36"/>
  <c r="R42" i="36"/>
  <c r="S42" i="36"/>
  <c r="T42" i="36"/>
  <c r="R43" i="36"/>
  <c r="S43" i="36"/>
  <c r="T43" i="36"/>
  <c r="R44" i="36"/>
  <c r="S44" i="36"/>
  <c r="T44" i="36"/>
  <c r="R45" i="36"/>
  <c r="S45" i="36"/>
  <c r="T45" i="36"/>
  <c r="R46" i="36"/>
  <c r="S46" i="36"/>
  <c r="T46" i="36"/>
  <c r="R47" i="36"/>
  <c r="S47" i="36"/>
  <c r="T47" i="36"/>
  <c r="R48" i="36"/>
  <c r="S48" i="36"/>
  <c r="T48" i="36"/>
  <c r="R49" i="36"/>
  <c r="S49" i="36"/>
  <c r="T49" i="36"/>
  <c r="R50" i="36"/>
  <c r="S50" i="36"/>
  <c r="T50" i="36"/>
  <c r="S40" i="36"/>
  <c r="T40" i="36"/>
  <c r="O41" i="36"/>
  <c r="P41" i="36"/>
  <c r="Q41" i="36"/>
  <c r="O42" i="36"/>
  <c r="P42" i="36"/>
  <c r="Q42" i="36"/>
  <c r="O43" i="36"/>
  <c r="P43" i="36"/>
  <c r="Q43" i="36"/>
  <c r="O44" i="36"/>
  <c r="P44" i="36"/>
  <c r="Q44" i="36"/>
  <c r="O45" i="36"/>
  <c r="P45" i="36"/>
  <c r="Q45" i="36"/>
  <c r="O46" i="36"/>
  <c r="P46" i="36"/>
  <c r="Q46" i="36"/>
  <c r="O47" i="36"/>
  <c r="P47" i="36"/>
  <c r="Q47" i="36"/>
  <c r="O48" i="36"/>
  <c r="P48" i="36"/>
  <c r="Q48" i="36"/>
  <c r="O49" i="36"/>
  <c r="P49" i="36"/>
  <c r="Q49" i="36"/>
  <c r="O50" i="36"/>
  <c r="P50" i="36"/>
  <c r="Q50" i="36"/>
  <c r="P40" i="36"/>
  <c r="Q40" i="36"/>
  <c r="L41" i="36"/>
  <c r="M41" i="36"/>
  <c r="N41" i="36"/>
  <c r="L42" i="36"/>
  <c r="M42" i="36"/>
  <c r="N42" i="36"/>
  <c r="L43" i="36"/>
  <c r="M43" i="36"/>
  <c r="N43" i="36"/>
  <c r="L44" i="36"/>
  <c r="M44" i="36"/>
  <c r="N44" i="36"/>
  <c r="L45" i="36"/>
  <c r="M45" i="36"/>
  <c r="N45" i="36"/>
  <c r="L46" i="36"/>
  <c r="M46" i="36"/>
  <c r="N46" i="36"/>
  <c r="L47" i="36"/>
  <c r="M47" i="36"/>
  <c r="N47" i="36"/>
  <c r="L48" i="36"/>
  <c r="M48" i="36"/>
  <c r="N48" i="36"/>
  <c r="L49" i="36"/>
  <c r="M49" i="36"/>
  <c r="N49" i="36"/>
  <c r="L50" i="36"/>
  <c r="M50" i="36"/>
  <c r="N50" i="36"/>
  <c r="M40" i="36"/>
  <c r="N40" i="36"/>
  <c r="I41" i="36"/>
  <c r="J41" i="36"/>
  <c r="K41" i="36"/>
  <c r="I42" i="36"/>
  <c r="J42" i="36"/>
  <c r="K42" i="36"/>
  <c r="I43" i="36"/>
  <c r="J43" i="36"/>
  <c r="K43" i="36"/>
  <c r="I44" i="36"/>
  <c r="J44" i="36"/>
  <c r="K44" i="36"/>
  <c r="I45" i="36"/>
  <c r="J45" i="36"/>
  <c r="K45" i="36"/>
  <c r="I46" i="36"/>
  <c r="J46" i="36"/>
  <c r="K46" i="36"/>
  <c r="I47" i="36"/>
  <c r="J47" i="36"/>
  <c r="K47" i="36"/>
  <c r="I48" i="36"/>
  <c r="J48" i="36"/>
  <c r="K48" i="36"/>
  <c r="I49" i="36"/>
  <c r="J49" i="36"/>
  <c r="K49" i="36"/>
  <c r="I50" i="36"/>
  <c r="J50" i="36"/>
  <c r="K50" i="36"/>
  <c r="J40" i="36"/>
  <c r="K40" i="36"/>
  <c r="F41" i="36"/>
  <c r="G41" i="36"/>
  <c r="H41" i="36"/>
  <c r="F42" i="36"/>
  <c r="G42" i="36"/>
  <c r="H42" i="36"/>
  <c r="F43" i="36"/>
  <c r="G43" i="36"/>
  <c r="H43" i="36"/>
  <c r="F44" i="36"/>
  <c r="G44" i="36"/>
  <c r="H44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G40" i="36"/>
  <c r="H40" i="36"/>
  <c r="CL40" i="36"/>
  <c r="CI40" i="36"/>
  <c r="CF40" i="36"/>
  <c r="CC40" i="36"/>
  <c r="BZ40" i="36"/>
  <c r="BW40" i="36"/>
  <c r="BT40" i="36"/>
  <c r="BQ40" i="36"/>
  <c r="BN40" i="36"/>
  <c r="BK40" i="36"/>
  <c r="BH40" i="36"/>
  <c r="BE40" i="36"/>
  <c r="BB40" i="36"/>
  <c r="AY40" i="36"/>
  <c r="AV40" i="36"/>
  <c r="AS40" i="36"/>
  <c r="AP40" i="36"/>
  <c r="AM40" i="36"/>
  <c r="AJ40" i="36"/>
  <c r="AG40" i="36"/>
  <c r="AD40" i="36"/>
  <c r="AA40" i="36"/>
  <c r="X40" i="36"/>
  <c r="U40" i="36"/>
  <c r="R40" i="36"/>
  <c r="O40" i="36"/>
  <c r="L40" i="36"/>
  <c r="I40" i="36"/>
  <c r="F40" i="36"/>
  <c r="C41" i="36"/>
  <c r="D41" i="36"/>
  <c r="E41" i="36"/>
  <c r="C42" i="36"/>
  <c r="D42" i="36"/>
  <c r="E42" i="36"/>
  <c r="C43" i="36"/>
  <c r="D43" i="36"/>
  <c r="E43" i="36"/>
  <c r="C44" i="36"/>
  <c r="D44" i="36"/>
  <c r="E44" i="36"/>
  <c r="C45" i="36"/>
  <c r="D45" i="36"/>
  <c r="E45" i="36"/>
  <c r="C46" i="36"/>
  <c r="D46" i="36"/>
  <c r="E46" i="36"/>
  <c r="C47" i="36"/>
  <c r="D47" i="36"/>
  <c r="E47" i="36"/>
  <c r="C48" i="36"/>
  <c r="D48" i="36"/>
  <c r="E48" i="36"/>
  <c r="C49" i="36"/>
  <c r="D49" i="36"/>
  <c r="E49" i="36"/>
  <c r="C50" i="36"/>
  <c r="D50" i="36"/>
  <c r="E50" i="36"/>
  <c r="D40" i="36"/>
  <c r="E40" i="36"/>
  <c r="C40" i="36"/>
  <c r="CL34" i="36"/>
  <c r="CM34" i="36"/>
  <c r="CN34" i="36"/>
  <c r="CL35" i="36"/>
  <c r="CM35" i="36"/>
  <c r="CN35" i="36"/>
  <c r="CL36" i="36"/>
  <c r="CM36" i="36"/>
  <c r="CN36" i="36"/>
  <c r="CL37" i="36"/>
  <c r="CM37" i="36"/>
  <c r="CN37" i="36"/>
  <c r="CM33" i="36"/>
  <c r="CN33" i="36"/>
  <c r="CI34" i="36"/>
  <c r="CJ34" i="36"/>
  <c r="CK34" i="36"/>
  <c r="CI35" i="36"/>
  <c r="CJ35" i="36"/>
  <c r="CK35" i="36"/>
  <c r="CI36" i="36"/>
  <c r="CJ36" i="36"/>
  <c r="CK36" i="36"/>
  <c r="CI37" i="36"/>
  <c r="CJ37" i="36"/>
  <c r="CK37" i="36"/>
  <c r="CJ33" i="36"/>
  <c r="CK33" i="36"/>
  <c r="CF34" i="36"/>
  <c r="CG34" i="36"/>
  <c r="CH34" i="36"/>
  <c r="CF35" i="36"/>
  <c r="CG35" i="36"/>
  <c r="CH35" i="36"/>
  <c r="CF36" i="36"/>
  <c r="CG36" i="36"/>
  <c r="CH36" i="36"/>
  <c r="CF37" i="36"/>
  <c r="CG37" i="36"/>
  <c r="CH37" i="36"/>
  <c r="CG33" i="36"/>
  <c r="CH33" i="36"/>
  <c r="CC34" i="36"/>
  <c r="CD34" i="36"/>
  <c r="CE34" i="36"/>
  <c r="CC35" i="36"/>
  <c r="CD35" i="36"/>
  <c r="CE35" i="36"/>
  <c r="CC36" i="36"/>
  <c r="CD36" i="36"/>
  <c r="CE36" i="36"/>
  <c r="CC37" i="36"/>
  <c r="CD37" i="36"/>
  <c r="CE37" i="36"/>
  <c r="CD33" i="36"/>
  <c r="CE33" i="36"/>
  <c r="BZ34" i="36"/>
  <c r="CA34" i="36"/>
  <c r="CB34" i="36"/>
  <c r="BZ35" i="36"/>
  <c r="CA35" i="36"/>
  <c r="CB35" i="36"/>
  <c r="BZ36" i="36"/>
  <c r="CA36" i="36"/>
  <c r="CB36" i="36"/>
  <c r="BZ37" i="36"/>
  <c r="CA37" i="36"/>
  <c r="CB37" i="36"/>
  <c r="CA33" i="36"/>
  <c r="CB33" i="36"/>
  <c r="BW34" i="36"/>
  <c r="BX34" i="36"/>
  <c r="BY34" i="36"/>
  <c r="BW35" i="36"/>
  <c r="BX35" i="36"/>
  <c r="BY35" i="36"/>
  <c r="BW36" i="36"/>
  <c r="BX36" i="36"/>
  <c r="BY36" i="36"/>
  <c r="BW37" i="36"/>
  <c r="BX37" i="36"/>
  <c r="BY37" i="36"/>
  <c r="BX33" i="36"/>
  <c r="BY33" i="36"/>
  <c r="BT34" i="36"/>
  <c r="BU34" i="36"/>
  <c r="BV34" i="36"/>
  <c r="BT35" i="36"/>
  <c r="BU35" i="36"/>
  <c r="BV35" i="36"/>
  <c r="BT36" i="36"/>
  <c r="BU36" i="36"/>
  <c r="BV36" i="36"/>
  <c r="BT37" i="36"/>
  <c r="BU37" i="36"/>
  <c r="BV37" i="36"/>
  <c r="BU33" i="36"/>
  <c r="BV33" i="36"/>
  <c r="BQ34" i="36"/>
  <c r="BR34" i="36"/>
  <c r="BS34" i="36"/>
  <c r="BQ35" i="36"/>
  <c r="BR35" i="36"/>
  <c r="BS35" i="36"/>
  <c r="BQ36" i="36"/>
  <c r="BR36" i="36"/>
  <c r="BS36" i="36"/>
  <c r="BQ37" i="36"/>
  <c r="BR37" i="36"/>
  <c r="BS37" i="36"/>
  <c r="BR33" i="36"/>
  <c r="BS33" i="36"/>
  <c r="BN34" i="36"/>
  <c r="BO34" i="36"/>
  <c r="BP34" i="36"/>
  <c r="BN35" i="36"/>
  <c r="BO35" i="36"/>
  <c r="BP35" i="36"/>
  <c r="BN36" i="36"/>
  <c r="BO36" i="36"/>
  <c r="BP36" i="36"/>
  <c r="BN37" i="36"/>
  <c r="BO37" i="36"/>
  <c r="BP37" i="36"/>
  <c r="BO33" i="36"/>
  <c r="BP33" i="36"/>
  <c r="BK34" i="36"/>
  <c r="BL34" i="36"/>
  <c r="BM34" i="36"/>
  <c r="BK35" i="36"/>
  <c r="BL35" i="36"/>
  <c r="BM35" i="36"/>
  <c r="BK36" i="36"/>
  <c r="BL36" i="36"/>
  <c r="BM36" i="36"/>
  <c r="BK37" i="36"/>
  <c r="BL37" i="36"/>
  <c r="BM37" i="36"/>
  <c r="BL33" i="36"/>
  <c r="BM33" i="36"/>
  <c r="BH34" i="36"/>
  <c r="BI34" i="36"/>
  <c r="BJ34" i="36"/>
  <c r="BH35" i="36"/>
  <c r="BI35" i="36"/>
  <c r="BJ35" i="36"/>
  <c r="BH36" i="36"/>
  <c r="BI36" i="36"/>
  <c r="BJ36" i="36"/>
  <c r="BH37" i="36"/>
  <c r="BI37" i="36"/>
  <c r="BJ37" i="36"/>
  <c r="BI33" i="36"/>
  <c r="BJ33" i="36"/>
  <c r="BE34" i="36"/>
  <c r="BF34" i="36"/>
  <c r="BG34" i="36"/>
  <c r="BE35" i="36"/>
  <c r="BF35" i="36"/>
  <c r="BG35" i="36"/>
  <c r="BE36" i="36"/>
  <c r="BF36" i="36"/>
  <c r="BG36" i="36"/>
  <c r="BE37" i="36"/>
  <c r="BF37" i="36"/>
  <c r="BG37" i="36"/>
  <c r="BF33" i="36"/>
  <c r="BG33" i="36"/>
  <c r="BB34" i="36"/>
  <c r="BC34" i="36"/>
  <c r="BD34" i="36"/>
  <c r="BB35" i="36"/>
  <c r="BC35" i="36"/>
  <c r="BD35" i="36"/>
  <c r="BB36" i="36"/>
  <c r="BC36" i="36"/>
  <c r="BD36" i="36"/>
  <c r="BB37" i="36"/>
  <c r="BC37" i="36"/>
  <c r="BD37" i="36"/>
  <c r="BC33" i="36"/>
  <c r="BD33" i="36"/>
  <c r="AY34" i="36"/>
  <c r="AZ34" i="36"/>
  <c r="BA34" i="36"/>
  <c r="AY35" i="36"/>
  <c r="AZ35" i="36"/>
  <c r="BA35" i="36"/>
  <c r="AY36" i="36"/>
  <c r="AZ36" i="36"/>
  <c r="BA36" i="36"/>
  <c r="AY37" i="36"/>
  <c r="AZ37" i="36"/>
  <c r="BA37" i="36"/>
  <c r="AZ33" i="36"/>
  <c r="BA33" i="36"/>
  <c r="AV34" i="36"/>
  <c r="AW34" i="36"/>
  <c r="AX34" i="36"/>
  <c r="AV35" i="36"/>
  <c r="AW35" i="36"/>
  <c r="AX35" i="36"/>
  <c r="AV36" i="36"/>
  <c r="AW36" i="36"/>
  <c r="AX36" i="36"/>
  <c r="AV37" i="36"/>
  <c r="AW37" i="36"/>
  <c r="AX37" i="36"/>
  <c r="AW33" i="36"/>
  <c r="AX33" i="36"/>
  <c r="AS34" i="36"/>
  <c r="AT34" i="36"/>
  <c r="AU34" i="36"/>
  <c r="AS35" i="36"/>
  <c r="AT35" i="36"/>
  <c r="AU35" i="36"/>
  <c r="AS36" i="36"/>
  <c r="AT36" i="36"/>
  <c r="AU36" i="36"/>
  <c r="AS37" i="36"/>
  <c r="AT37" i="36"/>
  <c r="AU37" i="36"/>
  <c r="AU33" i="36"/>
  <c r="AT33" i="36"/>
  <c r="AP34" i="36"/>
  <c r="AQ34" i="36"/>
  <c r="AR34" i="36"/>
  <c r="AP35" i="36"/>
  <c r="AQ35" i="36"/>
  <c r="AR35" i="36"/>
  <c r="AP36" i="36"/>
  <c r="AQ36" i="36"/>
  <c r="AR36" i="36"/>
  <c r="AP37" i="36"/>
  <c r="AQ37" i="36"/>
  <c r="AR37" i="36"/>
  <c r="AQ33" i="36"/>
  <c r="AR33" i="36"/>
  <c r="AM34" i="36"/>
  <c r="AN34" i="36"/>
  <c r="AO34" i="36"/>
  <c r="AM35" i="36"/>
  <c r="AN35" i="36"/>
  <c r="AO35" i="36"/>
  <c r="AM36" i="36"/>
  <c r="AN36" i="36"/>
  <c r="AO36" i="36"/>
  <c r="AM37" i="36"/>
  <c r="AN37" i="36"/>
  <c r="AO37" i="36"/>
  <c r="AN33" i="36"/>
  <c r="AO33" i="36"/>
  <c r="AJ34" i="36"/>
  <c r="AK34" i="36"/>
  <c r="AL34" i="36"/>
  <c r="AJ35" i="36"/>
  <c r="AK35" i="36"/>
  <c r="AL35" i="36"/>
  <c r="AJ36" i="36"/>
  <c r="AK36" i="36"/>
  <c r="AL36" i="36"/>
  <c r="AJ37" i="36"/>
  <c r="AK37" i="36"/>
  <c r="AL37" i="36"/>
  <c r="AK33" i="36"/>
  <c r="AL33" i="36"/>
  <c r="AG34" i="36"/>
  <c r="AH34" i="36"/>
  <c r="AI34" i="36"/>
  <c r="AG35" i="36"/>
  <c r="AH35" i="36"/>
  <c r="AI35" i="36"/>
  <c r="AG36" i="36"/>
  <c r="AH36" i="36"/>
  <c r="AI36" i="36"/>
  <c r="AG37" i="36"/>
  <c r="AH37" i="36"/>
  <c r="AI37" i="36"/>
  <c r="AH33" i="36"/>
  <c r="AI33" i="36"/>
  <c r="AD34" i="36"/>
  <c r="AE34" i="36"/>
  <c r="AF34" i="36"/>
  <c r="AD35" i="36"/>
  <c r="AE35" i="36"/>
  <c r="AF35" i="36"/>
  <c r="AD36" i="36"/>
  <c r="AE36" i="36"/>
  <c r="AF36" i="36"/>
  <c r="AD37" i="36"/>
  <c r="AE37" i="36"/>
  <c r="AF37" i="36"/>
  <c r="AE33" i="36"/>
  <c r="AF33" i="36"/>
  <c r="AA34" i="36"/>
  <c r="AB34" i="36"/>
  <c r="AC34" i="36"/>
  <c r="AA35" i="36"/>
  <c r="AB35" i="36"/>
  <c r="AC35" i="36"/>
  <c r="AA36" i="36"/>
  <c r="AB36" i="36"/>
  <c r="AC36" i="36"/>
  <c r="AA37" i="36"/>
  <c r="AB37" i="36"/>
  <c r="AC37" i="36"/>
  <c r="AB33" i="36"/>
  <c r="AC33" i="36"/>
  <c r="X34" i="36"/>
  <c r="Y34" i="36"/>
  <c r="Z34" i="36"/>
  <c r="X35" i="36"/>
  <c r="Y35" i="36"/>
  <c r="Z35" i="36"/>
  <c r="X36" i="36"/>
  <c r="Y36" i="36"/>
  <c r="Z36" i="36"/>
  <c r="X37" i="36"/>
  <c r="Y37" i="36"/>
  <c r="Z37" i="36"/>
  <c r="Y33" i="36"/>
  <c r="Z33" i="36"/>
  <c r="U34" i="36"/>
  <c r="V34" i="36"/>
  <c r="W34" i="36"/>
  <c r="U35" i="36"/>
  <c r="V35" i="36"/>
  <c r="W35" i="36"/>
  <c r="U36" i="36"/>
  <c r="V36" i="36"/>
  <c r="W36" i="36"/>
  <c r="U37" i="36"/>
  <c r="V37" i="36"/>
  <c r="W37" i="36"/>
  <c r="V33" i="36"/>
  <c r="W33" i="36"/>
  <c r="R34" i="36"/>
  <c r="S34" i="36"/>
  <c r="T34" i="36"/>
  <c r="R35" i="36"/>
  <c r="S35" i="36"/>
  <c r="T35" i="36"/>
  <c r="R36" i="36"/>
  <c r="S36" i="36"/>
  <c r="T36" i="36"/>
  <c r="R37" i="36"/>
  <c r="S37" i="36"/>
  <c r="T37" i="36"/>
  <c r="S33" i="36"/>
  <c r="T33" i="36"/>
  <c r="O34" i="36"/>
  <c r="P34" i="36"/>
  <c r="Q34" i="36"/>
  <c r="O35" i="36"/>
  <c r="P35" i="36"/>
  <c r="Q35" i="36"/>
  <c r="O36" i="36"/>
  <c r="P36" i="36"/>
  <c r="Q36" i="36"/>
  <c r="O37" i="36"/>
  <c r="P37" i="36"/>
  <c r="Q37" i="36"/>
  <c r="P33" i="36"/>
  <c r="Q33" i="36"/>
  <c r="L34" i="36"/>
  <c r="M34" i="36"/>
  <c r="N34" i="36"/>
  <c r="L35" i="36"/>
  <c r="M35" i="36"/>
  <c r="N35" i="36"/>
  <c r="L36" i="36"/>
  <c r="M36" i="36"/>
  <c r="N36" i="36"/>
  <c r="L37" i="36"/>
  <c r="M37" i="36"/>
  <c r="N37" i="36"/>
  <c r="M33" i="36"/>
  <c r="N33" i="36"/>
  <c r="I34" i="36"/>
  <c r="J34" i="36"/>
  <c r="K34" i="36"/>
  <c r="I35" i="36"/>
  <c r="J35" i="36"/>
  <c r="K35" i="36"/>
  <c r="I36" i="36"/>
  <c r="J36" i="36"/>
  <c r="K36" i="36"/>
  <c r="I37" i="36"/>
  <c r="J37" i="36"/>
  <c r="K37" i="36"/>
  <c r="J33" i="36"/>
  <c r="K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G33" i="36"/>
  <c r="H33" i="36"/>
  <c r="CL33" i="36"/>
  <c r="CI33" i="36"/>
  <c r="CF33" i="36"/>
  <c r="CC33" i="36"/>
  <c r="BZ33" i="36"/>
  <c r="BW33" i="36"/>
  <c r="BT33" i="36"/>
  <c r="BQ33" i="36"/>
  <c r="BN33" i="36"/>
  <c r="BK33" i="36"/>
  <c r="BH33" i="36"/>
  <c r="BE33" i="36"/>
  <c r="BB33" i="36"/>
  <c r="AY33" i="36"/>
  <c r="AV33" i="36"/>
  <c r="AS33" i="36"/>
  <c r="AP33" i="36"/>
  <c r="AM33" i="36"/>
  <c r="AJ33" i="36"/>
  <c r="AG33" i="36"/>
  <c r="AD33" i="36"/>
  <c r="AA33" i="36"/>
  <c r="X33" i="36"/>
  <c r="U33" i="36"/>
  <c r="R33" i="36"/>
  <c r="O33" i="36"/>
  <c r="L33" i="36"/>
  <c r="I33" i="36"/>
  <c r="F33" i="36"/>
  <c r="C34" i="36"/>
  <c r="D34" i="36"/>
  <c r="E34" i="36"/>
  <c r="C35" i="36"/>
  <c r="D35" i="36"/>
  <c r="E35" i="36"/>
  <c r="C36" i="36"/>
  <c r="D36" i="36"/>
  <c r="E36" i="36"/>
  <c r="C37" i="36"/>
  <c r="D37" i="36"/>
  <c r="E37" i="36"/>
  <c r="D33" i="36"/>
  <c r="E33" i="36"/>
  <c r="C33" i="36"/>
  <c r="CL20" i="36"/>
  <c r="CM20" i="36"/>
  <c r="CN20" i="36"/>
  <c r="CL21" i="36"/>
  <c r="CM21" i="36"/>
  <c r="CN21" i="36"/>
  <c r="CL22" i="36"/>
  <c r="CM22" i="36"/>
  <c r="CN22" i="36"/>
  <c r="CL23" i="36"/>
  <c r="CM23" i="36"/>
  <c r="CN23" i="36"/>
  <c r="CL24" i="36"/>
  <c r="CM24" i="36"/>
  <c r="CN24" i="36"/>
  <c r="CL25" i="36"/>
  <c r="CM25" i="36"/>
  <c r="CN25" i="36"/>
  <c r="CL26" i="36"/>
  <c r="CM26" i="36"/>
  <c r="CN26" i="36"/>
  <c r="CL27" i="36"/>
  <c r="CM27" i="36"/>
  <c r="CN27" i="36"/>
  <c r="CL28" i="36"/>
  <c r="CM28" i="36"/>
  <c r="CN28" i="36"/>
  <c r="CL29" i="36"/>
  <c r="CM29" i="36"/>
  <c r="CN29" i="36"/>
  <c r="CL30" i="36"/>
  <c r="CM30" i="36"/>
  <c r="CN30" i="36"/>
  <c r="CM19" i="36"/>
  <c r="CN19" i="36"/>
  <c r="CI20" i="36"/>
  <c r="CJ20" i="36"/>
  <c r="CK20" i="36"/>
  <c r="CI21" i="36"/>
  <c r="CJ21" i="36"/>
  <c r="CK21" i="36"/>
  <c r="CI22" i="36"/>
  <c r="CJ22" i="36"/>
  <c r="CK22" i="36"/>
  <c r="CI23" i="36"/>
  <c r="CJ23" i="36"/>
  <c r="CK23" i="36"/>
  <c r="CI24" i="36"/>
  <c r="CJ24" i="36"/>
  <c r="CK24" i="36"/>
  <c r="CI25" i="36"/>
  <c r="CJ25" i="36"/>
  <c r="CK25" i="36"/>
  <c r="CI26" i="36"/>
  <c r="CJ26" i="36"/>
  <c r="CK26" i="36"/>
  <c r="CI27" i="36"/>
  <c r="CJ27" i="36"/>
  <c r="CK27" i="36"/>
  <c r="CI28" i="36"/>
  <c r="CJ28" i="36"/>
  <c r="CK28" i="36"/>
  <c r="CI29" i="36"/>
  <c r="CJ29" i="36"/>
  <c r="CK29" i="36"/>
  <c r="CI30" i="36"/>
  <c r="CJ30" i="36"/>
  <c r="CK30" i="36"/>
  <c r="CJ19" i="36"/>
  <c r="CK19" i="36"/>
  <c r="CF20" i="36"/>
  <c r="CG20" i="36"/>
  <c r="CH20" i="36"/>
  <c r="CF21" i="36"/>
  <c r="CG21" i="36"/>
  <c r="CH21" i="36"/>
  <c r="CF22" i="36"/>
  <c r="CG22" i="36"/>
  <c r="CH22" i="36"/>
  <c r="CF23" i="36"/>
  <c r="CG23" i="36"/>
  <c r="CH23" i="36"/>
  <c r="CF24" i="36"/>
  <c r="CG24" i="36"/>
  <c r="CH24" i="36"/>
  <c r="CF25" i="36"/>
  <c r="CG25" i="36"/>
  <c r="CH25" i="36"/>
  <c r="CF26" i="36"/>
  <c r="CG26" i="36"/>
  <c r="CH26" i="36"/>
  <c r="CF27" i="36"/>
  <c r="CG27" i="36"/>
  <c r="CH27" i="36"/>
  <c r="CF28" i="36"/>
  <c r="CG28" i="36"/>
  <c r="CH28" i="36"/>
  <c r="CF29" i="36"/>
  <c r="CG29" i="36"/>
  <c r="CH29" i="36"/>
  <c r="CF30" i="36"/>
  <c r="CG30" i="36"/>
  <c r="CH30" i="36"/>
  <c r="CG19" i="36"/>
  <c r="CH19" i="36"/>
  <c r="CC20" i="36"/>
  <c r="CD20" i="36"/>
  <c r="CE20" i="36"/>
  <c r="CC21" i="36"/>
  <c r="CD21" i="36"/>
  <c r="CE21" i="36"/>
  <c r="CC22" i="36"/>
  <c r="CD22" i="36"/>
  <c r="CE22" i="36"/>
  <c r="CC23" i="36"/>
  <c r="CD23" i="36"/>
  <c r="CE23" i="36"/>
  <c r="CC24" i="36"/>
  <c r="CD24" i="36"/>
  <c r="CE24" i="36"/>
  <c r="CC25" i="36"/>
  <c r="CD25" i="36"/>
  <c r="CE25" i="36"/>
  <c r="CC26" i="36"/>
  <c r="CD26" i="36"/>
  <c r="CE26" i="36"/>
  <c r="CC27" i="36"/>
  <c r="CD27" i="36"/>
  <c r="CE27" i="36"/>
  <c r="CC28" i="36"/>
  <c r="CD28" i="36"/>
  <c r="CE28" i="36"/>
  <c r="CC29" i="36"/>
  <c r="CD29" i="36"/>
  <c r="CE29" i="36"/>
  <c r="CC30" i="36"/>
  <c r="CD30" i="36"/>
  <c r="CE30" i="36"/>
  <c r="CD19" i="36"/>
  <c r="CE19" i="36"/>
  <c r="BZ20" i="36"/>
  <c r="CA20" i="36"/>
  <c r="CB20" i="36"/>
  <c r="BZ21" i="36"/>
  <c r="CA21" i="36"/>
  <c r="CB21" i="36"/>
  <c r="BZ22" i="36"/>
  <c r="CA22" i="36"/>
  <c r="CB22" i="36"/>
  <c r="BZ23" i="36"/>
  <c r="CA23" i="36"/>
  <c r="CB23" i="36"/>
  <c r="BZ24" i="36"/>
  <c r="CA24" i="36"/>
  <c r="CB24" i="36"/>
  <c r="BZ25" i="36"/>
  <c r="CA25" i="36"/>
  <c r="CB25" i="36"/>
  <c r="BZ26" i="36"/>
  <c r="CA26" i="36"/>
  <c r="CB26" i="36"/>
  <c r="BZ27" i="36"/>
  <c r="CA27" i="36"/>
  <c r="CB27" i="36"/>
  <c r="BZ28" i="36"/>
  <c r="CA28" i="36"/>
  <c r="CB28" i="36"/>
  <c r="BZ29" i="36"/>
  <c r="CA29" i="36"/>
  <c r="CB29" i="36"/>
  <c r="BZ30" i="36"/>
  <c r="CA30" i="36"/>
  <c r="CB30" i="36"/>
  <c r="CA19" i="36"/>
  <c r="CB19" i="36"/>
  <c r="BW20" i="36"/>
  <c r="BX20" i="36"/>
  <c r="BY20" i="36"/>
  <c r="BW21" i="36"/>
  <c r="BX21" i="36"/>
  <c r="BY21" i="36"/>
  <c r="BW22" i="36"/>
  <c r="BX22" i="36"/>
  <c r="BY22" i="36"/>
  <c r="BW23" i="36"/>
  <c r="BX23" i="36"/>
  <c r="BY23" i="36"/>
  <c r="BW24" i="36"/>
  <c r="BX24" i="36"/>
  <c r="BY24" i="36"/>
  <c r="BW25" i="36"/>
  <c r="BX25" i="36"/>
  <c r="BY25" i="36"/>
  <c r="BW26" i="36"/>
  <c r="BX26" i="36"/>
  <c r="BY26" i="36"/>
  <c r="BW27" i="36"/>
  <c r="BX27" i="36"/>
  <c r="BY27" i="36"/>
  <c r="BW28" i="36"/>
  <c r="BX28" i="36"/>
  <c r="BY28" i="36"/>
  <c r="BW29" i="36"/>
  <c r="BX29" i="36"/>
  <c r="BY29" i="36"/>
  <c r="BW30" i="36"/>
  <c r="BX30" i="36"/>
  <c r="BY30" i="36"/>
  <c r="BX19" i="36"/>
  <c r="BY19" i="36"/>
  <c r="BT20" i="36"/>
  <c r="BU20" i="36"/>
  <c r="BV20" i="36"/>
  <c r="BT21" i="36"/>
  <c r="BU21" i="36"/>
  <c r="BV21" i="36"/>
  <c r="BT22" i="36"/>
  <c r="BU22" i="36"/>
  <c r="BV22" i="36"/>
  <c r="BT23" i="36"/>
  <c r="BU23" i="36"/>
  <c r="BV23" i="36"/>
  <c r="BT24" i="36"/>
  <c r="BU24" i="36"/>
  <c r="BV24" i="36"/>
  <c r="BT25" i="36"/>
  <c r="BU25" i="36"/>
  <c r="BV25" i="36"/>
  <c r="BT26" i="36"/>
  <c r="BU26" i="36"/>
  <c r="BV26" i="36"/>
  <c r="BT27" i="36"/>
  <c r="BU27" i="36"/>
  <c r="BV27" i="36"/>
  <c r="BT28" i="36"/>
  <c r="BU28" i="36"/>
  <c r="BV28" i="36"/>
  <c r="BT29" i="36"/>
  <c r="BU29" i="36"/>
  <c r="BV29" i="36"/>
  <c r="BT30" i="36"/>
  <c r="BU30" i="36"/>
  <c r="BV30" i="36"/>
  <c r="BU19" i="36"/>
  <c r="BV19" i="36"/>
  <c r="BQ20" i="36"/>
  <c r="BR20" i="36"/>
  <c r="BS20" i="36"/>
  <c r="BQ21" i="36"/>
  <c r="BR21" i="36"/>
  <c r="BS21" i="36"/>
  <c r="BQ22" i="36"/>
  <c r="BR22" i="36"/>
  <c r="BS22" i="36"/>
  <c r="BQ23" i="36"/>
  <c r="BR23" i="36"/>
  <c r="BS23" i="36"/>
  <c r="BQ24" i="36"/>
  <c r="BR24" i="36"/>
  <c r="BS24" i="36"/>
  <c r="BQ25" i="36"/>
  <c r="BR25" i="36"/>
  <c r="BS25" i="36"/>
  <c r="BQ26" i="36"/>
  <c r="BR26" i="36"/>
  <c r="BS26" i="36"/>
  <c r="BQ27" i="36"/>
  <c r="BR27" i="36"/>
  <c r="BS27" i="36"/>
  <c r="BQ28" i="36"/>
  <c r="BR28" i="36"/>
  <c r="BS28" i="36"/>
  <c r="BQ29" i="36"/>
  <c r="BR29" i="36"/>
  <c r="BS29" i="36"/>
  <c r="BQ30" i="36"/>
  <c r="BR30" i="36"/>
  <c r="BS30" i="36"/>
  <c r="BR19" i="36"/>
  <c r="BS19" i="36"/>
  <c r="BN20" i="36"/>
  <c r="BO20" i="36"/>
  <c r="BP20" i="36"/>
  <c r="BN21" i="36"/>
  <c r="BO21" i="36"/>
  <c r="BP21" i="36"/>
  <c r="BN22" i="36"/>
  <c r="BO22" i="36"/>
  <c r="BP22" i="36"/>
  <c r="BN23" i="36"/>
  <c r="BO23" i="36"/>
  <c r="BP23" i="36"/>
  <c r="BN24" i="36"/>
  <c r="BO24" i="36"/>
  <c r="BP24" i="36"/>
  <c r="BN25" i="36"/>
  <c r="BO25" i="36"/>
  <c r="BP25" i="36"/>
  <c r="BN26" i="36"/>
  <c r="BO26" i="36"/>
  <c r="BP26" i="36"/>
  <c r="BN27" i="36"/>
  <c r="BO27" i="36"/>
  <c r="BP27" i="36"/>
  <c r="BN28" i="36"/>
  <c r="BO28" i="36"/>
  <c r="BP28" i="36"/>
  <c r="BN29" i="36"/>
  <c r="BO29" i="36"/>
  <c r="BP29" i="36"/>
  <c r="BN30" i="36"/>
  <c r="BO30" i="36"/>
  <c r="BP30" i="36"/>
  <c r="BO19" i="36"/>
  <c r="BP19" i="36"/>
  <c r="BK20" i="36"/>
  <c r="BL20" i="36"/>
  <c r="BM20" i="36"/>
  <c r="BK21" i="36"/>
  <c r="BL21" i="36"/>
  <c r="BM21" i="36"/>
  <c r="BK22" i="36"/>
  <c r="BL22" i="36"/>
  <c r="BM22" i="36"/>
  <c r="BK23" i="36"/>
  <c r="BL23" i="36"/>
  <c r="BM23" i="36"/>
  <c r="BK24" i="36"/>
  <c r="BL24" i="36"/>
  <c r="BM24" i="36"/>
  <c r="BK25" i="36"/>
  <c r="BL25" i="36"/>
  <c r="BM25" i="36"/>
  <c r="BK26" i="36"/>
  <c r="BL26" i="36"/>
  <c r="BM26" i="36"/>
  <c r="BK27" i="36"/>
  <c r="BL27" i="36"/>
  <c r="BM27" i="36"/>
  <c r="BK28" i="36"/>
  <c r="BL28" i="36"/>
  <c r="BM28" i="36"/>
  <c r="BK29" i="36"/>
  <c r="BL29" i="36"/>
  <c r="BM29" i="36"/>
  <c r="BK30" i="36"/>
  <c r="BL30" i="36"/>
  <c r="BM30" i="36"/>
  <c r="BL19" i="36"/>
  <c r="BM19" i="36"/>
  <c r="BH20" i="36"/>
  <c r="BI20" i="36"/>
  <c r="BJ20" i="36"/>
  <c r="BH21" i="36"/>
  <c r="BI21" i="36"/>
  <c r="BJ21" i="36"/>
  <c r="BH22" i="36"/>
  <c r="BI22" i="36"/>
  <c r="BJ22" i="36"/>
  <c r="BH23" i="36"/>
  <c r="BI23" i="36"/>
  <c r="BJ23" i="36"/>
  <c r="BH24" i="36"/>
  <c r="BI24" i="36"/>
  <c r="BJ24" i="36"/>
  <c r="BH25" i="36"/>
  <c r="BI25" i="36"/>
  <c r="BJ25" i="36"/>
  <c r="BH26" i="36"/>
  <c r="BI26" i="36"/>
  <c r="BJ26" i="36"/>
  <c r="BH27" i="36"/>
  <c r="BI27" i="36"/>
  <c r="BJ27" i="36"/>
  <c r="BH28" i="36"/>
  <c r="BI28" i="36"/>
  <c r="BJ28" i="36"/>
  <c r="BH29" i="36"/>
  <c r="BI29" i="36"/>
  <c r="BJ29" i="36"/>
  <c r="BH30" i="36"/>
  <c r="BI30" i="36"/>
  <c r="BJ30" i="36"/>
  <c r="BI19" i="36"/>
  <c r="BJ19" i="36"/>
  <c r="BE20" i="36"/>
  <c r="BF20" i="36"/>
  <c r="BG20" i="36"/>
  <c r="BE21" i="36"/>
  <c r="BF21" i="36"/>
  <c r="BG21" i="36"/>
  <c r="BE22" i="36"/>
  <c r="BF22" i="36"/>
  <c r="BG22" i="36"/>
  <c r="BE23" i="36"/>
  <c r="BF23" i="36"/>
  <c r="BG23" i="36"/>
  <c r="BE24" i="36"/>
  <c r="BF24" i="36"/>
  <c r="BG24" i="36"/>
  <c r="BE25" i="36"/>
  <c r="BF25" i="36"/>
  <c r="BG25" i="36"/>
  <c r="BE26" i="36"/>
  <c r="BF26" i="36"/>
  <c r="BG26" i="36"/>
  <c r="BE27" i="36"/>
  <c r="BF27" i="36"/>
  <c r="BG27" i="36"/>
  <c r="BE28" i="36"/>
  <c r="BF28" i="36"/>
  <c r="BG28" i="36"/>
  <c r="BE29" i="36"/>
  <c r="BF29" i="36"/>
  <c r="BG29" i="36"/>
  <c r="BE30" i="36"/>
  <c r="BF30" i="36"/>
  <c r="BG30" i="36"/>
  <c r="BF19" i="36"/>
  <c r="BG19" i="36"/>
  <c r="BB20" i="36"/>
  <c r="BC20" i="36"/>
  <c r="BD20" i="36"/>
  <c r="BB21" i="36"/>
  <c r="BC21" i="36"/>
  <c r="BD21" i="36"/>
  <c r="BB22" i="36"/>
  <c r="BC22" i="36"/>
  <c r="BD22" i="36"/>
  <c r="BB23" i="36"/>
  <c r="BC23" i="36"/>
  <c r="BD23" i="36"/>
  <c r="BB24" i="36"/>
  <c r="BC24" i="36"/>
  <c r="BD24" i="36"/>
  <c r="BB25" i="36"/>
  <c r="BC25" i="36"/>
  <c r="BD25" i="36"/>
  <c r="BB26" i="36"/>
  <c r="BC26" i="36"/>
  <c r="BD26" i="36"/>
  <c r="BB27" i="36"/>
  <c r="BC27" i="36"/>
  <c r="BD27" i="36"/>
  <c r="BB28" i="36"/>
  <c r="BC28" i="36"/>
  <c r="BD28" i="36"/>
  <c r="BB29" i="36"/>
  <c r="BC29" i="36"/>
  <c r="BD29" i="36"/>
  <c r="BB30" i="36"/>
  <c r="BC30" i="36"/>
  <c r="BD30" i="36"/>
  <c r="BC19" i="36"/>
  <c r="BD19" i="36"/>
  <c r="AY20" i="36"/>
  <c r="AZ20" i="36"/>
  <c r="BA20" i="36"/>
  <c r="AY21" i="36"/>
  <c r="AZ21" i="36"/>
  <c r="BA21" i="36"/>
  <c r="AY22" i="36"/>
  <c r="AZ22" i="36"/>
  <c r="BA22" i="36"/>
  <c r="AY23" i="36"/>
  <c r="AZ23" i="36"/>
  <c r="BA23" i="36"/>
  <c r="AY24" i="36"/>
  <c r="AZ24" i="36"/>
  <c r="BA24" i="36"/>
  <c r="AY25" i="36"/>
  <c r="AZ25" i="36"/>
  <c r="BA25" i="36"/>
  <c r="AY26" i="36"/>
  <c r="AZ26" i="36"/>
  <c r="BA26" i="36"/>
  <c r="AY27" i="36"/>
  <c r="AZ27" i="36"/>
  <c r="BA27" i="36"/>
  <c r="AY28" i="36"/>
  <c r="AZ28" i="36"/>
  <c r="BA28" i="36"/>
  <c r="AY29" i="36"/>
  <c r="AZ29" i="36"/>
  <c r="BA29" i="36"/>
  <c r="AY30" i="36"/>
  <c r="AZ30" i="36"/>
  <c r="BA30" i="36"/>
  <c r="AZ19" i="36"/>
  <c r="BA19" i="36"/>
  <c r="AV20" i="36"/>
  <c r="AW20" i="36"/>
  <c r="AX20" i="36"/>
  <c r="AV21" i="36"/>
  <c r="AW21" i="36"/>
  <c r="AX21" i="36"/>
  <c r="AV22" i="36"/>
  <c r="AW22" i="36"/>
  <c r="AX22" i="36"/>
  <c r="AV23" i="36"/>
  <c r="AW23" i="36"/>
  <c r="AX23" i="36"/>
  <c r="AV24" i="36"/>
  <c r="AW24" i="36"/>
  <c r="AX24" i="36"/>
  <c r="AV25" i="36"/>
  <c r="AW25" i="36"/>
  <c r="AX25" i="36"/>
  <c r="AV26" i="36"/>
  <c r="AW26" i="36"/>
  <c r="AX26" i="36"/>
  <c r="AV27" i="36"/>
  <c r="AW27" i="36"/>
  <c r="AX27" i="36"/>
  <c r="AV28" i="36"/>
  <c r="AW28" i="36"/>
  <c r="AX28" i="36"/>
  <c r="AV29" i="36"/>
  <c r="AW29" i="36"/>
  <c r="AX29" i="36"/>
  <c r="AV30" i="36"/>
  <c r="AW30" i="36"/>
  <c r="AX30" i="36"/>
  <c r="AW19" i="36"/>
  <c r="AX19" i="36"/>
  <c r="AS20" i="36"/>
  <c r="AT20" i="36"/>
  <c r="AU20" i="36"/>
  <c r="AS21" i="36"/>
  <c r="AT21" i="36"/>
  <c r="AU21" i="36"/>
  <c r="AS22" i="36"/>
  <c r="AT22" i="36"/>
  <c r="AU22" i="36"/>
  <c r="AS23" i="36"/>
  <c r="AT23" i="36"/>
  <c r="AU23" i="36"/>
  <c r="AS24" i="36"/>
  <c r="AT24" i="36"/>
  <c r="AU24" i="36"/>
  <c r="AS25" i="36"/>
  <c r="AT25" i="36"/>
  <c r="AU25" i="36"/>
  <c r="AS26" i="36"/>
  <c r="AT26" i="36"/>
  <c r="AU26" i="36"/>
  <c r="AS27" i="36"/>
  <c r="AT27" i="36"/>
  <c r="AU27" i="36"/>
  <c r="AS28" i="36"/>
  <c r="AT28" i="36"/>
  <c r="AU28" i="36"/>
  <c r="AS29" i="36"/>
  <c r="AT29" i="36"/>
  <c r="AU29" i="36"/>
  <c r="AS30" i="36"/>
  <c r="AT30" i="36"/>
  <c r="AU30" i="36"/>
  <c r="AT19" i="36"/>
  <c r="AU19" i="36"/>
  <c r="AP20" i="36"/>
  <c r="AQ20" i="36"/>
  <c r="AR20" i="36"/>
  <c r="AP21" i="36"/>
  <c r="AQ21" i="36"/>
  <c r="AR21" i="36"/>
  <c r="AP22" i="36"/>
  <c r="AQ22" i="36"/>
  <c r="AR22" i="36"/>
  <c r="AP23" i="36"/>
  <c r="AQ23" i="36"/>
  <c r="AR23" i="36"/>
  <c r="AP24" i="36"/>
  <c r="AQ24" i="36"/>
  <c r="AR24" i="36"/>
  <c r="AP25" i="36"/>
  <c r="AQ25" i="36"/>
  <c r="AR25" i="36"/>
  <c r="AP26" i="36"/>
  <c r="AQ26" i="36"/>
  <c r="AR26" i="36"/>
  <c r="AP27" i="36"/>
  <c r="AQ27" i="36"/>
  <c r="AR27" i="36"/>
  <c r="AP28" i="36"/>
  <c r="AQ28" i="36"/>
  <c r="AR28" i="36"/>
  <c r="AP29" i="36"/>
  <c r="AQ29" i="36"/>
  <c r="AR29" i="36"/>
  <c r="AP30" i="36"/>
  <c r="AQ30" i="36"/>
  <c r="AR30" i="36"/>
  <c r="AQ19" i="36"/>
  <c r="AR19" i="36"/>
  <c r="AM20" i="36"/>
  <c r="AN20" i="36"/>
  <c r="AO20" i="36"/>
  <c r="AM21" i="36"/>
  <c r="AN21" i="36"/>
  <c r="AO21" i="36"/>
  <c r="AM22" i="36"/>
  <c r="AN22" i="36"/>
  <c r="AO22" i="36"/>
  <c r="AM23" i="36"/>
  <c r="AN23" i="36"/>
  <c r="AO23" i="36"/>
  <c r="AM24" i="36"/>
  <c r="AN24" i="36"/>
  <c r="AO24" i="36"/>
  <c r="AM25" i="36"/>
  <c r="AN25" i="36"/>
  <c r="AO25" i="36"/>
  <c r="AM26" i="36"/>
  <c r="AN26" i="36"/>
  <c r="AO26" i="36"/>
  <c r="AM27" i="36"/>
  <c r="AN27" i="36"/>
  <c r="AO27" i="36"/>
  <c r="AM28" i="36"/>
  <c r="AN28" i="36"/>
  <c r="AO28" i="36"/>
  <c r="AM29" i="36"/>
  <c r="AN29" i="36"/>
  <c r="AO29" i="36"/>
  <c r="AM30" i="36"/>
  <c r="AN30" i="36"/>
  <c r="AO30" i="36"/>
  <c r="AN19" i="36"/>
  <c r="AO19" i="36"/>
  <c r="AJ20" i="36"/>
  <c r="AK20" i="36"/>
  <c r="AL20" i="36"/>
  <c r="AJ21" i="36"/>
  <c r="AK21" i="36"/>
  <c r="AL21" i="36"/>
  <c r="AJ22" i="36"/>
  <c r="AK22" i="36"/>
  <c r="AL22" i="36"/>
  <c r="AJ23" i="36"/>
  <c r="AK23" i="36"/>
  <c r="AL23" i="36"/>
  <c r="AJ24" i="36"/>
  <c r="AK24" i="36"/>
  <c r="AL24" i="36"/>
  <c r="AJ25" i="36"/>
  <c r="AK25" i="36"/>
  <c r="AL25" i="36"/>
  <c r="AJ26" i="36"/>
  <c r="AK26" i="36"/>
  <c r="AL26" i="36"/>
  <c r="AJ27" i="36"/>
  <c r="AK27" i="36"/>
  <c r="AL27" i="36"/>
  <c r="AJ28" i="36"/>
  <c r="AK28" i="36"/>
  <c r="AL28" i="36"/>
  <c r="AJ29" i="36"/>
  <c r="AK29" i="36"/>
  <c r="AL29" i="36"/>
  <c r="AJ30" i="36"/>
  <c r="AK30" i="36"/>
  <c r="AL30" i="36"/>
  <c r="AK19" i="36"/>
  <c r="AL19" i="36"/>
  <c r="AG20" i="36"/>
  <c r="AH20" i="36"/>
  <c r="AI20" i="36"/>
  <c r="AG21" i="36"/>
  <c r="AH21" i="36"/>
  <c r="AI21" i="36"/>
  <c r="AG22" i="36"/>
  <c r="AH22" i="36"/>
  <c r="AI22" i="36"/>
  <c r="AG23" i="36"/>
  <c r="AH23" i="36"/>
  <c r="AI23" i="36"/>
  <c r="AG24" i="36"/>
  <c r="AH24" i="36"/>
  <c r="AI24" i="36"/>
  <c r="AG25" i="36"/>
  <c r="AH25" i="36"/>
  <c r="AI25" i="36"/>
  <c r="AG26" i="36"/>
  <c r="AH26" i="36"/>
  <c r="AI26" i="36"/>
  <c r="AG27" i="36"/>
  <c r="AH27" i="36"/>
  <c r="AI27" i="36"/>
  <c r="AG28" i="36"/>
  <c r="AH28" i="36"/>
  <c r="AI28" i="36"/>
  <c r="AG29" i="36"/>
  <c r="AH29" i="36"/>
  <c r="AI29" i="36"/>
  <c r="AG30" i="36"/>
  <c r="AH30" i="36"/>
  <c r="AI30" i="36"/>
  <c r="AH19" i="36"/>
  <c r="AI19" i="36"/>
  <c r="AD20" i="36"/>
  <c r="AE20" i="36"/>
  <c r="AF20" i="36"/>
  <c r="AD21" i="36"/>
  <c r="AE21" i="36"/>
  <c r="AF21" i="36"/>
  <c r="AD22" i="36"/>
  <c r="AE22" i="36"/>
  <c r="AF22" i="36"/>
  <c r="AD23" i="36"/>
  <c r="AE23" i="36"/>
  <c r="AF23" i="36"/>
  <c r="AD24" i="36"/>
  <c r="AE24" i="36"/>
  <c r="AF24" i="36"/>
  <c r="AD25" i="36"/>
  <c r="AE25" i="36"/>
  <c r="AF25" i="36"/>
  <c r="AD26" i="36"/>
  <c r="AE26" i="36"/>
  <c r="AF26" i="36"/>
  <c r="AD27" i="36"/>
  <c r="AE27" i="36"/>
  <c r="AF27" i="36"/>
  <c r="AD28" i="36"/>
  <c r="AE28" i="36"/>
  <c r="AF28" i="36"/>
  <c r="AD29" i="36"/>
  <c r="AE29" i="36"/>
  <c r="AF29" i="36"/>
  <c r="AD30" i="36"/>
  <c r="AE30" i="36"/>
  <c r="AF30" i="36"/>
  <c r="AE19" i="36"/>
  <c r="AF19" i="36"/>
  <c r="AA20" i="36"/>
  <c r="AB20" i="36"/>
  <c r="AC20" i="36"/>
  <c r="AA21" i="36"/>
  <c r="AB21" i="36"/>
  <c r="AC21" i="36"/>
  <c r="AA22" i="36"/>
  <c r="AB22" i="36"/>
  <c r="AC22" i="36"/>
  <c r="AA23" i="36"/>
  <c r="AB23" i="36"/>
  <c r="AC23" i="36"/>
  <c r="AA24" i="36"/>
  <c r="AB24" i="36"/>
  <c r="AC24" i="36"/>
  <c r="AA25" i="36"/>
  <c r="AB25" i="36"/>
  <c r="AC25" i="36"/>
  <c r="AA26" i="36"/>
  <c r="AB26" i="36"/>
  <c r="AC26" i="36"/>
  <c r="AA27" i="36"/>
  <c r="AB27" i="36"/>
  <c r="AC27" i="36"/>
  <c r="AA28" i="36"/>
  <c r="AB28" i="36"/>
  <c r="AC28" i="36"/>
  <c r="AA29" i="36"/>
  <c r="AB29" i="36"/>
  <c r="AC29" i="36"/>
  <c r="AA30" i="36"/>
  <c r="AB30" i="36"/>
  <c r="AC30" i="36"/>
  <c r="AC19" i="36"/>
  <c r="AB19" i="36"/>
  <c r="X20" i="36"/>
  <c r="Y20" i="36"/>
  <c r="Z20" i="36"/>
  <c r="X21" i="36"/>
  <c r="Y21" i="36"/>
  <c r="Z21" i="36"/>
  <c r="X22" i="36"/>
  <c r="Y22" i="36"/>
  <c r="Z22" i="36"/>
  <c r="X23" i="36"/>
  <c r="Y23" i="36"/>
  <c r="Z23" i="36"/>
  <c r="X24" i="36"/>
  <c r="Y24" i="36"/>
  <c r="Z24" i="36"/>
  <c r="X25" i="36"/>
  <c r="Y25" i="36"/>
  <c r="Z25" i="36"/>
  <c r="X26" i="36"/>
  <c r="Y26" i="36"/>
  <c r="Z26" i="36"/>
  <c r="X27" i="36"/>
  <c r="Y27" i="36"/>
  <c r="Z27" i="36"/>
  <c r="X28" i="36"/>
  <c r="Y28" i="36"/>
  <c r="Z28" i="36"/>
  <c r="X29" i="36"/>
  <c r="Y29" i="36"/>
  <c r="Z29" i="36"/>
  <c r="X30" i="36"/>
  <c r="Y30" i="36"/>
  <c r="Z30" i="36"/>
  <c r="Y19" i="36"/>
  <c r="Z19" i="36"/>
  <c r="U20" i="36"/>
  <c r="V20" i="36"/>
  <c r="W20" i="36"/>
  <c r="U21" i="36"/>
  <c r="V21" i="36"/>
  <c r="W21" i="36"/>
  <c r="U22" i="36"/>
  <c r="V22" i="36"/>
  <c r="W22" i="36"/>
  <c r="U23" i="36"/>
  <c r="V23" i="36"/>
  <c r="W23" i="36"/>
  <c r="U24" i="36"/>
  <c r="V24" i="36"/>
  <c r="W24" i="36"/>
  <c r="U25" i="36"/>
  <c r="V25" i="36"/>
  <c r="W25" i="36"/>
  <c r="U26" i="36"/>
  <c r="V26" i="36"/>
  <c r="W26" i="36"/>
  <c r="U27" i="36"/>
  <c r="V27" i="36"/>
  <c r="W27" i="36"/>
  <c r="U28" i="36"/>
  <c r="V28" i="36"/>
  <c r="W28" i="36"/>
  <c r="U29" i="36"/>
  <c r="V29" i="36"/>
  <c r="W29" i="36"/>
  <c r="U30" i="36"/>
  <c r="V30" i="36"/>
  <c r="W30" i="36"/>
  <c r="V19" i="36"/>
  <c r="W19" i="36"/>
  <c r="R20" i="36"/>
  <c r="S20" i="36"/>
  <c r="T20" i="36"/>
  <c r="R21" i="36"/>
  <c r="S21" i="36"/>
  <c r="T21" i="36"/>
  <c r="R22" i="36"/>
  <c r="S22" i="36"/>
  <c r="T22" i="36"/>
  <c r="R23" i="36"/>
  <c r="S23" i="36"/>
  <c r="T23" i="36"/>
  <c r="R24" i="36"/>
  <c r="S24" i="36"/>
  <c r="T24" i="36"/>
  <c r="R25" i="36"/>
  <c r="S25" i="36"/>
  <c r="T25" i="36"/>
  <c r="R26" i="36"/>
  <c r="S26" i="36"/>
  <c r="T26" i="36"/>
  <c r="R27" i="36"/>
  <c r="S27" i="36"/>
  <c r="T27" i="36"/>
  <c r="R28" i="36"/>
  <c r="S28" i="36"/>
  <c r="T28" i="36"/>
  <c r="R29" i="36"/>
  <c r="S29" i="36"/>
  <c r="T29" i="36"/>
  <c r="R30" i="36"/>
  <c r="S30" i="36"/>
  <c r="T30" i="36"/>
  <c r="S19" i="36"/>
  <c r="T19" i="36"/>
  <c r="O20" i="36"/>
  <c r="P20" i="36"/>
  <c r="Q20" i="36"/>
  <c r="O21" i="36"/>
  <c r="P21" i="36"/>
  <c r="Q21" i="36"/>
  <c r="O22" i="36"/>
  <c r="P22" i="36"/>
  <c r="Q22" i="36"/>
  <c r="O23" i="36"/>
  <c r="P23" i="36"/>
  <c r="Q23" i="36"/>
  <c r="O24" i="36"/>
  <c r="P24" i="36"/>
  <c r="Q24" i="36"/>
  <c r="O25" i="36"/>
  <c r="P25" i="36"/>
  <c r="Q25" i="36"/>
  <c r="O26" i="36"/>
  <c r="P26" i="36"/>
  <c r="Q26" i="36"/>
  <c r="O27" i="36"/>
  <c r="P27" i="36"/>
  <c r="Q27" i="36"/>
  <c r="O28" i="36"/>
  <c r="P28" i="36"/>
  <c r="Q28" i="36"/>
  <c r="O29" i="36"/>
  <c r="P29" i="36"/>
  <c r="Q29" i="36"/>
  <c r="O30" i="36"/>
  <c r="P30" i="36"/>
  <c r="Q30" i="36"/>
  <c r="Q19" i="36"/>
  <c r="P19" i="36"/>
  <c r="L20" i="36"/>
  <c r="M20" i="36"/>
  <c r="N20" i="36"/>
  <c r="L21" i="36"/>
  <c r="M21" i="36"/>
  <c r="N21" i="36"/>
  <c r="L22" i="36"/>
  <c r="M22" i="36"/>
  <c r="N22" i="36"/>
  <c r="L23" i="36"/>
  <c r="M23" i="36"/>
  <c r="N23" i="36"/>
  <c r="L24" i="36"/>
  <c r="M24" i="36"/>
  <c r="N24" i="36"/>
  <c r="L25" i="36"/>
  <c r="M25" i="36"/>
  <c r="N25" i="36"/>
  <c r="L26" i="36"/>
  <c r="M26" i="36"/>
  <c r="N26" i="36"/>
  <c r="L27" i="36"/>
  <c r="M27" i="36"/>
  <c r="N27" i="36"/>
  <c r="L28" i="36"/>
  <c r="M28" i="36"/>
  <c r="N28" i="36"/>
  <c r="L29" i="36"/>
  <c r="M29" i="36"/>
  <c r="N29" i="36"/>
  <c r="L30" i="36"/>
  <c r="M30" i="36"/>
  <c r="N30" i="36"/>
  <c r="M19" i="36"/>
  <c r="N19" i="36"/>
  <c r="I20" i="36"/>
  <c r="J20" i="36"/>
  <c r="K20" i="36"/>
  <c r="I21" i="36"/>
  <c r="J21" i="36"/>
  <c r="K21" i="36"/>
  <c r="I22" i="36"/>
  <c r="J22" i="36"/>
  <c r="K22" i="36"/>
  <c r="I23" i="36"/>
  <c r="J23" i="36"/>
  <c r="K23" i="36"/>
  <c r="I24" i="36"/>
  <c r="J24" i="36"/>
  <c r="K24" i="36"/>
  <c r="I25" i="36"/>
  <c r="J25" i="36"/>
  <c r="K25" i="36"/>
  <c r="I26" i="36"/>
  <c r="J26" i="36"/>
  <c r="K26" i="36"/>
  <c r="I27" i="36"/>
  <c r="J27" i="36"/>
  <c r="K27" i="36"/>
  <c r="I28" i="36"/>
  <c r="J28" i="36"/>
  <c r="K28" i="36"/>
  <c r="I29" i="36"/>
  <c r="J29" i="36"/>
  <c r="K29" i="36"/>
  <c r="I30" i="36"/>
  <c r="J30" i="36"/>
  <c r="K30" i="36"/>
  <c r="J19" i="36"/>
  <c r="K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G19" i="36"/>
  <c r="H19" i="36"/>
  <c r="CL19" i="36"/>
  <c r="CI19" i="36"/>
  <c r="CF19" i="36"/>
  <c r="CC19" i="36"/>
  <c r="BZ19" i="36"/>
  <c r="BW19" i="36"/>
  <c r="BT19" i="36"/>
  <c r="BQ19" i="36"/>
  <c r="BN19" i="36"/>
  <c r="BK19" i="36"/>
  <c r="BK18" i="36" s="1"/>
  <c r="BH19" i="36"/>
  <c r="BE19" i="36"/>
  <c r="BB19" i="36"/>
  <c r="AY19" i="36"/>
  <c r="AV19" i="36"/>
  <c r="AS19" i="36"/>
  <c r="AP19" i="36"/>
  <c r="AM19" i="36"/>
  <c r="AJ19" i="36"/>
  <c r="AG19" i="36"/>
  <c r="AD19" i="36"/>
  <c r="AA19" i="36"/>
  <c r="X19" i="36"/>
  <c r="U19" i="36"/>
  <c r="R19" i="36"/>
  <c r="O19" i="36"/>
  <c r="L19" i="36"/>
  <c r="I19" i="36"/>
  <c r="F19" i="36"/>
  <c r="C20" i="36"/>
  <c r="D20" i="36"/>
  <c r="E20" i="36"/>
  <c r="C21" i="36"/>
  <c r="D21" i="36"/>
  <c r="E21" i="36"/>
  <c r="C22" i="36"/>
  <c r="D22" i="36"/>
  <c r="E22" i="36"/>
  <c r="C23" i="36"/>
  <c r="D23" i="36"/>
  <c r="E23" i="36"/>
  <c r="C24" i="36"/>
  <c r="D24" i="36"/>
  <c r="E24" i="36"/>
  <c r="C25" i="36"/>
  <c r="D25" i="36"/>
  <c r="E25" i="36"/>
  <c r="C26" i="36"/>
  <c r="D26" i="36"/>
  <c r="E26" i="36"/>
  <c r="C27" i="36"/>
  <c r="D27" i="36"/>
  <c r="E27" i="36"/>
  <c r="C28" i="36"/>
  <c r="D28" i="36"/>
  <c r="E28" i="36"/>
  <c r="C29" i="36"/>
  <c r="D29" i="36"/>
  <c r="E29" i="36"/>
  <c r="C30" i="36"/>
  <c r="D30" i="36"/>
  <c r="E30" i="36"/>
  <c r="D19" i="36"/>
  <c r="E19" i="36"/>
  <c r="C19" i="36"/>
  <c r="CL8" i="36"/>
  <c r="CM8" i="36"/>
  <c r="CN8" i="36"/>
  <c r="CL9" i="36"/>
  <c r="CM9" i="36"/>
  <c r="CN9" i="36"/>
  <c r="CL10" i="36"/>
  <c r="CM10" i="36"/>
  <c r="CN10" i="36"/>
  <c r="CL11" i="36"/>
  <c r="CM11" i="36"/>
  <c r="CN11" i="36"/>
  <c r="CL12" i="36"/>
  <c r="CM12" i="36"/>
  <c r="CN12" i="36"/>
  <c r="CL13" i="36"/>
  <c r="CM13" i="36"/>
  <c r="CN13" i="36"/>
  <c r="CL14" i="36"/>
  <c r="CM14" i="36"/>
  <c r="CN14" i="36"/>
  <c r="CL15" i="36"/>
  <c r="CM15" i="36"/>
  <c r="CN15" i="36"/>
  <c r="CL16" i="36"/>
  <c r="CM16" i="36"/>
  <c r="CN16" i="36"/>
  <c r="CM7" i="36"/>
  <c r="CN7" i="36"/>
  <c r="CI8" i="36"/>
  <c r="CJ8" i="36"/>
  <c r="CK8" i="36"/>
  <c r="CI9" i="36"/>
  <c r="CJ9" i="36"/>
  <c r="CK9" i="36"/>
  <c r="CI10" i="36"/>
  <c r="CJ10" i="36"/>
  <c r="CK10" i="36"/>
  <c r="CI11" i="36"/>
  <c r="CJ11" i="36"/>
  <c r="CK11" i="36"/>
  <c r="CI12" i="36"/>
  <c r="CJ12" i="36"/>
  <c r="CK12" i="36"/>
  <c r="CI13" i="36"/>
  <c r="CJ13" i="36"/>
  <c r="CK13" i="36"/>
  <c r="CI14" i="36"/>
  <c r="CJ14" i="36"/>
  <c r="CK14" i="36"/>
  <c r="CI15" i="36"/>
  <c r="CJ15" i="36"/>
  <c r="CK15" i="36"/>
  <c r="CI16" i="36"/>
  <c r="CJ16" i="36"/>
  <c r="CK16" i="36"/>
  <c r="CJ7" i="36"/>
  <c r="CK7" i="36"/>
  <c r="CL7" i="36"/>
  <c r="CF8" i="36"/>
  <c r="CG8" i="36"/>
  <c r="CH8" i="36"/>
  <c r="CF9" i="36"/>
  <c r="CG9" i="36"/>
  <c r="CH9" i="36"/>
  <c r="CF10" i="36"/>
  <c r="CG10" i="36"/>
  <c r="CH10" i="36"/>
  <c r="CF11" i="36"/>
  <c r="CG11" i="36"/>
  <c r="CH11" i="36"/>
  <c r="CF12" i="36"/>
  <c r="CG12" i="36"/>
  <c r="CH12" i="36"/>
  <c r="CF13" i="36"/>
  <c r="CG13" i="36"/>
  <c r="CH13" i="36"/>
  <c r="CF14" i="36"/>
  <c r="CG14" i="36"/>
  <c r="CH14" i="36"/>
  <c r="CF15" i="36"/>
  <c r="CG15" i="36"/>
  <c r="CH15" i="36"/>
  <c r="CF16" i="36"/>
  <c r="CG16" i="36"/>
  <c r="CH16" i="36"/>
  <c r="CG7" i="36"/>
  <c r="CH7" i="36"/>
  <c r="CC8" i="36"/>
  <c r="CD8" i="36"/>
  <c r="CE8" i="36"/>
  <c r="CC9" i="36"/>
  <c r="CD9" i="36"/>
  <c r="CE9" i="36"/>
  <c r="CC10" i="36"/>
  <c r="CD10" i="36"/>
  <c r="CE10" i="36"/>
  <c r="CC11" i="36"/>
  <c r="CD11" i="36"/>
  <c r="CE11" i="36"/>
  <c r="CC12" i="36"/>
  <c r="CD12" i="36"/>
  <c r="CE12" i="36"/>
  <c r="CC13" i="36"/>
  <c r="CD13" i="36"/>
  <c r="CE13" i="36"/>
  <c r="CC14" i="36"/>
  <c r="CD14" i="36"/>
  <c r="CE14" i="36"/>
  <c r="CC15" i="36"/>
  <c r="CD15" i="36"/>
  <c r="CE15" i="36"/>
  <c r="CC16" i="36"/>
  <c r="CD16" i="36"/>
  <c r="CE16" i="36"/>
  <c r="CD7" i="36"/>
  <c r="CE7" i="36"/>
  <c r="BZ8" i="36"/>
  <c r="CA8" i="36"/>
  <c r="CB8" i="36"/>
  <c r="BZ9" i="36"/>
  <c r="CA9" i="36"/>
  <c r="CB9" i="36"/>
  <c r="BZ10" i="36"/>
  <c r="CA10" i="36"/>
  <c r="CB10" i="36"/>
  <c r="BZ11" i="36"/>
  <c r="CA11" i="36"/>
  <c r="CB11" i="36"/>
  <c r="BZ12" i="36"/>
  <c r="CA12" i="36"/>
  <c r="CB12" i="36"/>
  <c r="BZ13" i="36"/>
  <c r="CA13" i="36"/>
  <c r="CB13" i="36"/>
  <c r="BZ14" i="36"/>
  <c r="CA14" i="36"/>
  <c r="CB14" i="36"/>
  <c r="BZ15" i="36"/>
  <c r="CA15" i="36"/>
  <c r="CB15" i="36"/>
  <c r="BZ16" i="36"/>
  <c r="CA16" i="36"/>
  <c r="CB16" i="36"/>
  <c r="CA7" i="36"/>
  <c r="CB7" i="36"/>
  <c r="BW8" i="36"/>
  <c r="BX8" i="36"/>
  <c r="BY8" i="36"/>
  <c r="BW9" i="36"/>
  <c r="BX9" i="36"/>
  <c r="BY9" i="36"/>
  <c r="BW10" i="36"/>
  <c r="BX10" i="36"/>
  <c r="BY10" i="36"/>
  <c r="BW11" i="36"/>
  <c r="BX11" i="36"/>
  <c r="BY11" i="36"/>
  <c r="BW12" i="36"/>
  <c r="BX12" i="36"/>
  <c r="BY12" i="36"/>
  <c r="BW13" i="36"/>
  <c r="BX13" i="36"/>
  <c r="BY13" i="36"/>
  <c r="BW14" i="36"/>
  <c r="BX14" i="36"/>
  <c r="BY14" i="36"/>
  <c r="BW15" i="36"/>
  <c r="BX15" i="36"/>
  <c r="BY15" i="36"/>
  <c r="BW16" i="36"/>
  <c r="BX16" i="36"/>
  <c r="BY16" i="36"/>
  <c r="BX7" i="36"/>
  <c r="BY7" i="36"/>
  <c r="BT8" i="36"/>
  <c r="BU8" i="36"/>
  <c r="BV8" i="36"/>
  <c r="BT9" i="36"/>
  <c r="BU9" i="36"/>
  <c r="BV9" i="36"/>
  <c r="BT10" i="36"/>
  <c r="BU10" i="36"/>
  <c r="BV10" i="36"/>
  <c r="BT11" i="36"/>
  <c r="BU11" i="36"/>
  <c r="BV11" i="36"/>
  <c r="BT12" i="36"/>
  <c r="BU12" i="36"/>
  <c r="BV12" i="36"/>
  <c r="BT13" i="36"/>
  <c r="BU13" i="36"/>
  <c r="BV13" i="36"/>
  <c r="BT14" i="36"/>
  <c r="BU14" i="36"/>
  <c r="BV14" i="36"/>
  <c r="BT15" i="36"/>
  <c r="BU15" i="36"/>
  <c r="BV15" i="36"/>
  <c r="BT16" i="36"/>
  <c r="BU16" i="36"/>
  <c r="BV16" i="36"/>
  <c r="BU7" i="36"/>
  <c r="BV7" i="36"/>
  <c r="BQ8" i="36"/>
  <c r="BR8" i="36"/>
  <c r="BS8" i="36"/>
  <c r="BQ9" i="36"/>
  <c r="BR9" i="36"/>
  <c r="BS9" i="36"/>
  <c r="BQ10" i="36"/>
  <c r="BR10" i="36"/>
  <c r="BS10" i="36"/>
  <c r="BQ11" i="36"/>
  <c r="BR11" i="36"/>
  <c r="BS11" i="36"/>
  <c r="BQ12" i="36"/>
  <c r="BR12" i="36"/>
  <c r="BS12" i="36"/>
  <c r="BQ13" i="36"/>
  <c r="BR13" i="36"/>
  <c r="BS13" i="36"/>
  <c r="BQ14" i="36"/>
  <c r="BR14" i="36"/>
  <c r="BS14" i="36"/>
  <c r="BQ15" i="36"/>
  <c r="BR15" i="36"/>
  <c r="BS15" i="36"/>
  <c r="BQ16" i="36"/>
  <c r="BR16" i="36"/>
  <c r="BS16" i="36"/>
  <c r="BR7" i="36"/>
  <c r="BS7" i="36"/>
  <c r="BN8" i="36"/>
  <c r="BO8" i="36"/>
  <c r="BP8" i="36"/>
  <c r="BN9" i="36"/>
  <c r="BO9" i="36"/>
  <c r="BP9" i="36"/>
  <c r="BN10" i="36"/>
  <c r="BO10" i="36"/>
  <c r="BP10" i="36"/>
  <c r="BN11" i="36"/>
  <c r="BO11" i="36"/>
  <c r="BP11" i="36"/>
  <c r="BN12" i="36"/>
  <c r="BO12" i="36"/>
  <c r="BP12" i="36"/>
  <c r="BN13" i="36"/>
  <c r="BO13" i="36"/>
  <c r="BP13" i="36"/>
  <c r="BN14" i="36"/>
  <c r="BO14" i="36"/>
  <c r="BP14" i="36"/>
  <c r="BN15" i="36"/>
  <c r="BO15" i="36"/>
  <c r="BP15" i="36"/>
  <c r="BN16" i="36"/>
  <c r="BO16" i="36"/>
  <c r="BP16" i="36"/>
  <c r="BO7" i="36"/>
  <c r="BP7" i="36"/>
  <c r="BK8" i="36"/>
  <c r="BL8" i="36"/>
  <c r="BM8" i="36"/>
  <c r="BK9" i="36"/>
  <c r="BL9" i="36"/>
  <c r="BM9" i="36"/>
  <c r="BK10" i="36"/>
  <c r="BL10" i="36"/>
  <c r="BM10" i="36"/>
  <c r="BK11" i="36"/>
  <c r="BL11" i="36"/>
  <c r="BM11" i="36"/>
  <c r="BK12" i="36"/>
  <c r="BL12" i="36"/>
  <c r="BM12" i="36"/>
  <c r="BK13" i="36"/>
  <c r="BL13" i="36"/>
  <c r="BM13" i="36"/>
  <c r="BK14" i="36"/>
  <c r="BL14" i="36"/>
  <c r="BM14" i="36"/>
  <c r="BK15" i="36"/>
  <c r="BL15" i="36"/>
  <c r="BM15" i="36"/>
  <c r="BK16" i="36"/>
  <c r="BL16" i="36"/>
  <c r="BM16" i="36"/>
  <c r="BL7" i="36"/>
  <c r="BM7" i="36"/>
  <c r="BH8" i="36"/>
  <c r="BI8" i="36"/>
  <c r="BJ8" i="36"/>
  <c r="BH9" i="36"/>
  <c r="BI9" i="36"/>
  <c r="BJ9" i="36"/>
  <c r="BH10" i="36"/>
  <c r="BI10" i="36"/>
  <c r="BJ10" i="36"/>
  <c r="BH11" i="36"/>
  <c r="BI11" i="36"/>
  <c r="BJ11" i="36"/>
  <c r="BH12" i="36"/>
  <c r="BI12" i="36"/>
  <c r="BJ12" i="36"/>
  <c r="BH13" i="36"/>
  <c r="BI13" i="36"/>
  <c r="BJ13" i="36"/>
  <c r="BH14" i="36"/>
  <c r="BI14" i="36"/>
  <c r="BJ14" i="36"/>
  <c r="BH15" i="36"/>
  <c r="BI15" i="36"/>
  <c r="BJ15" i="36"/>
  <c r="BH16" i="36"/>
  <c r="BI16" i="36"/>
  <c r="BJ16" i="36"/>
  <c r="BI7" i="36"/>
  <c r="BJ7" i="36"/>
  <c r="BE8" i="36"/>
  <c r="BF8" i="36"/>
  <c r="BG8" i="36"/>
  <c r="BE9" i="36"/>
  <c r="BF9" i="36"/>
  <c r="BG9" i="36"/>
  <c r="BE10" i="36"/>
  <c r="BF10" i="36"/>
  <c r="BG10" i="36"/>
  <c r="BE11" i="36"/>
  <c r="BF11" i="36"/>
  <c r="BG11" i="36"/>
  <c r="BE12" i="36"/>
  <c r="BF12" i="36"/>
  <c r="BG12" i="36"/>
  <c r="BE13" i="36"/>
  <c r="BF13" i="36"/>
  <c r="BG13" i="36"/>
  <c r="BE14" i="36"/>
  <c r="BF14" i="36"/>
  <c r="BG14" i="36"/>
  <c r="BE15" i="36"/>
  <c r="BF15" i="36"/>
  <c r="BG15" i="36"/>
  <c r="BE16" i="36"/>
  <c r="BF16" i="36"/>
  <c r="BG16" i="36"/>
  <c r="BF7" i="36"/>
  <c r="BG7" i="36"/>
  <c r="BC7" i="36"/>
  <c r="BD7" i="36"/>
  <c r="BC8" i="36"/>
  <c r="BD8" i="36"/>
  <c r="BC9" i="36"/>
  <c r="BD9" i="36"/>
  <c r="BC10" i="36"/>
  <c r="BD10" i="36"/>
  <c r="BC11" i="36"/>
  <c r="BD11" i="36"/>
  <c r="BC12" i="36"/>
  <c r="BD12" i="36"/>
  <c r="BC13" i="36"/>
  <c r="BD13" i="36"/>
  <c r="BC14" i="36"/>
  <c r="BD14" i="36"/>
  <c r="BC15" i="36"/>
  <c r="BD15" i="36"/>
  <c r="BC16" i="36"/>
  <c r="BD16" i="36"/>
  <c r="BB8" i="36"/>
  <c r="BB9" i="36"/>
  <c r="BB10" i="36"/>
  <c r="BB11" i="36"/>
  <c r="BB12" i="36"/>
  <c r="BB13" i="36"/>
  <c r="BB14" i="36"/>
  <c r="BB15" i="36"/>
  <c r="BB16" i="36"/>
  <c r="AY8" i="36"/>
  <c r="AZ8" i="36"/>
  <c r="BA8" i="36"/>
  <c r="AY9" i="36"/>
  <c r="AZ9" i="36"/>
  <c r="BA9" i="36"/>
  <c r="AY10" i="36"/>
  <c r="AZ10" i="36"/>
  <c r="BA10" i="36"/>
  <c r="AY11" i="36"/>
  <c r="AZ11" i="36"/>
  <c r="BA11" i="36"/>
  <c r="AY12" i="36"/>
  <c r="AZ12" i="36"/>
  <c r="BA12" i="36"/>
  <c r="AY13" i="36"/>
  <c r="AZ13" i="36"/>
  <c r="BA13" i="36"/>
  <c r="AY14" i="36"/>
  <c r="AZ14" i="36"/>
  <c r="BA14" i="36"/>
  <c r="AY15" i="36"/>
  <c r="AZ15" i="36"/>
  <c r="BA15" i="36"/>
  <c r="AY16" i="36"/>
  <c r="AZ16" i="36"/>
  <c r="BA16" i="36"/>
  <c r="AZ7" i="36"/>
  <c r="BA7" i="36"/>
  <c r="AV8" i="36"/>
  <c r="AW8" i="36"/>
  <c r="AX8" i="36"/>
  <c r="AV9" i="36"/>
  <c r="AW9" i="36"/>
  <c r="AX9" i="36"/>
  <c r="AV10" i="36"/>
  <c r="AW10" i="36"/>
  <c r="AX10" i="36"/>
  <c r="AV11" i="36"/>
  <c r="AW11" i="36"/>
  <c r="AX11" i="36"/>
  <c r="AV12" i="36"/>
  <c r="AW12" i="36"/>
  <c r="AX12" i="36"/>
  <c r="AV13" i="36"/>
  <c r="AW13" i="36"/>
  <c r="AX13" i="36"/>
  <c r="AV14" i="36"/>
  <c r="AW14" i="36"/>
  <c r="AX14" i="36"/>
  <c r="AV15" i="36"/>
  <c r="AW15" i="36"/>
  <c r="AX15" i="36"/>
  <c r="AV16" i="36"/>
  <c r="AW16" i="36"/>
  <c r="AX16" i="36"/>
  <c r="AW7" i="36"/>
  <c r="AX7" i="36"/>
  <c r="AS8" i="36"/>
  <c r="AT8" i="36"/>
  <c r="AU8" i="36"/>
  <c r="AS9" i="36"/>
  <c r="AT9" i="36"/>
  <c r="AU9" i="36"/>
  <c r="AS10" i="36"/>
  <c r="AT10" i="36"/>
  <c r="AU10" i="36"/>
  <c r="AS11" i="36"/>
  <c r="AT11" i="36"/>
  <c r="AU11" i="36"/>
  <c r="AS12" i="36"/>
  <c r="AT12" i="36"/>
  <c r="AU12" i="36"/>
  <c r="AS13" i="36"/>
  <c r="AT13" i="36"/>
  <c r="AU13" i="36"/>
  <c r="AS14" i="36"/>
  <c r="AT14" i="36"/>
  <c r="AU14" i="36"/>
  <c r="AS15" i="36"/>
  <c r="AT15" i="36"/>
  <c r="AU15" i="36"/>
  <c r="AS16" i="36"/>
  <c r="AT16" i="36"/>
  <c r="AU16" i="36"/>
  <c r="AT7" i="36"/>
  <c r="AU7" i="36"/>
  <c r="AP8" i="36"/>
  <c r="AQ8" i="36"/>
  <c r="AR8" i="36"/>
  <c r="AP9" i="36"/>
  <c r="AQ9" i="36"/>
  <c r="AR9" i="36"/>
  <c r="AP10" i="36"/>
  <c r="AQ10" i="36"/>
  <c r="AR10" i="36"/>
  <c r="AP11" i="36"/>
  <c r="AQ11" i="36"/>
  <c r="AR11" i="36"/>
  <c r="AP12" i="36"/>
  <c r="AQ12" i="36"/>
  <c r="AR12" i="36"/>
  <c r="AP13" i="36"/>
  <c r="AQ13" i="36"/>
  <c r="AR13" i="36"/>
  <c r="AP14" i="36"/>
  <c r="AQ14" i="36"/>
  <c r="AR14" i="36"/>
  <c r="AP15" i="36"/>
  <c r="AQ15" i="36"/>
  <c r="AR15" i="36"/>
  <c r="AP16" i="36"/>
  <c r="AQ16" i="36"/>
  <c r="AR16" i="36"/>
  <c r="AQ7" i="36"/>
  <c r="AR7" i="36"/>
  <c r="AM8" i="36"/>
  <c r="AN8" i="36"/>
  <c r="AO8" i="36"/>
  <c r="AM9" i="36"/>
  <c r="AN9" i="36"/>
  <c r="AO9" i="36"/>
  <c r="AM10" i="36"/>
  <c r="AN10" i="36"/>
  <c r="AO10" i="36"/>
  <c r="AM11" i="36"/>
  <c r="AN11" i="36"/>
  <c r="AO11" i="36"/>
  <c r="AM12" i="36"/>
  <c r="AN12" i="36"/>
  <c r="AO12" i="36"/>
  <c r="AM13" i="36"/>
  <c r="AN13" i="36"/>
  <c r="AO13" i="36"/>
  <c r="AM14" i="36"/>
  <c r="AN14" i="36"/>
  <c r="AO14" i="36"/>
  <c r="AM15" i="36"/>
  <c r="AN15" i="36"/>
  <c r="AO15" i="36"/>
  <c r="AM16" i="36"/>
  <c r="AN16" i="36"/>
  <c r="AO16" i="36"/>
  <c r="AN7" i="36"/>
  <c r="AO7" i="36"/>
  <c r="AJ8" i="36"/>
  <c r="AK8" i="36"/>
  <c r="AL8" i="36"/>
  <c r="AJ9" i="36"/>
  <c r="AK9" i="36"/>
  <c r="AL9" i="36"/>
  <c r="AJ10" i="36"/>
  <c r="AK10" i="36"/>
  <c r="AL10" i="36"/>
  <c r="AJ11" i="36"/>
  <c r="AK11" i="36"/>
  <c r="AL11" i="36"/>
  <c r="AJ12" i="36"/>
  <c r="AK12" i="36"/>
  <c r="AL12" i="36"/>
  <c r="AJ13" i="36"/>
  <c r="AK13" i="36"/>
  <c r="AL13" i="36"/>
  <c r="AJ14" i="36"/>
  <c r="AK14" i="36"/>
  <c r="AL14" i="36"/>
  <c r="AJ15" i="36"/>
  <c r="AK15" i="36"/>
  <c r="AL15" i="36"/>
  <c r="AJ16" i="36"/>
  <c r="AK16" i="36"/>
  <c r="AL16" i="36"/>
  <c r="AK7" i="36"/>
  <c r="AL7" i="36"/>
  <c r="AG8" i="36"/>
  <c r="AH8" i="36"/>
  <c r="AI8" i="36"/>
  <c r="AG9" i="36"/>
  <c r="AH9" i="36"/>
  <c r="AI9" i="36"/>
  <c r="AG10" i="36"/>
  <c r="AH10" i="36"/>
  <c r="AI10" i="36"/>
  <c r="AG11" i="36"/>
  <c r="AH11" i="36"/>
  <c r="AI11" i="36"/>
  <c r="AG12" i="36"/>
  <c r="AH12" i="36"/>
  <c r="AI12" i="36"/>
  <c r="AG13" i="36"/>
  <c r="AH13" i="36"/>
  <c r="AI13" i="36"/>
  <c r="AG14" i="36"/>
  <c r="AH14" i="36"/>
  <c r="AI14" i="36"/>
  <c r="AG15" i="36"/>
  <c r="AH15" i="36"/>
  <c r="AI15" i="36"/>
  <c r="AG16" i="36"/>
  <c r="AH16" i="36"/>
  <c r="AI16" i="36"/>
  <c r="AH7" i="36"/>
  <c r="AI7" i="36"/>
  <c r="AD8" i="36"/>
  <c r="AE8" i="36"/>
  <c r="AF8" i="36"/>
  <c r="AD9" i="36"/>
  <c r="AE9" i="36"/>
  <c r="AF9" i="36"/>
  <c r="AD10" i="36"/>
  <c r="AE10" i="36"/>
  <c r="AF10" i="36"/>
  <c r="AD11" i="36"/>
  <c r="AE11" i="36"/>
  <c r="AF11" i="36"/>
  <c r="AD12" i="36"/>
  <c r="AE12" i="36"/>
  <c r="AF12" i="36"/>
  <c r="AD13" i="36"/>
  <c r="AE13" i="36"/>
  <c r="AF13" i="36"/>
  <c r="AD14" i="36"/>
  <c r="AE14" i="36"/>
  <c r="AF14" i="36"/>
  <c r="AD15" i="36"/>
  <c r="AE15" i="36"/>
  <c r="AF15" i="36"/>
  <c r="AD16" i="36"/>
  <c r="AE16" i="36"/>
  <c r="AF16" i="36"/>
  <c r="AE7" i="36"/>
  <c r="AF7" i="36"/>
  <c r="AA8" i="36"/>
  <c r="AB8" i="36"/>
  <c r="AC8" i="36"/>
  <c r="AA9" i="36"/>
  <c r="AB9" i="36"/>
  <c r="AC9" i="36"/>
  <c r="AA10" i="36"/>
  <c r="AB10" i="36"/>
  <c r="AC10" i="36"/>
  <c r="AA11" i="36"/>
  <c r="AB11" i="36"/>
  <c r="AC11" i="36"/>
  <c r="AA12" i="36"/>
  <c r="AB12" i="36"/>
  <c r="AC12" i="36"/>
  <c r="AA13" i="36"/>
  <c r="AB13" i="36"/>
  <c r="AC13" i="36"/>
  <c r="AA14" i="36"/>
  <c r="AB14" i="36"/>
  <c r="AC14" i="36"/>
  <c r="AA15" i="36"/>
  <c r="AB15" i="36"/>
  <c r="AC15" i="36"/>
  <c r="AA16" i="36"/>
  <c r="AB16" i="36"/>
  <c r="AC16" i="36"/>
  <c r="AB7" i="36"/>
  <c r="AC7" i="36"/>
  <c r="X8" i="36"/>
  <c r="Y8" i="36"/>
  <c r="Z8" i="36"/>
  <c r="X9" i="36"/>
  <c r="Y9" i="36"/>
  <c r="Z9" i="36"/>
  <c r="X10" i="36"/>
  <c r="Y10" i="36"/>
  <c r="Z10" i="36"/>
  <c r="X11" i="36"/>
  <c r="Y11" i="36"/>
  <c r="Z11" i="36"/>
  <c r="X12" i="36"/>
  <c r="Y12" i="36"/>
  <c r="Z12" i="36"/>
  <c r="X13" i="36"/>
  <c r="Y13" i="36"/>
  <c r="Z13" i="36"/>
  <c r="X14" i="36"/>
  <c r="Y14" i="36"/>
  <c r="Z14" i="36"/>
  <c r="X15" i="36"/>
  <c r="Y15" i="36"/>
  <c r="Z15" i="36"/>
  <c r="X16" i="36"/>
  <c r="Y16" i="36"/>
  <c r="Z16" i="36"/>
  <c r="Y7" i="36"/>
  <c r="Z7" i="36"/>
  <c r="U8" i="36"/>
  <c r="V8" i="36"/>
  <c r="W8" i="36"/>
  <c r="U9" i="36"/>
  <c r="V9" i="36"/>
  <c r="W9" i="36"/>
  <c r="U10" i="36"/>
  <c r="V10" i="36"/>
  <c r="W10" i="36"/>
  <c r="U11" i="36"/>
  <c r="V11" i="36"/>
  <c r="W11" i="36"/>
  <c r="U12" i="36"/>
  <c r="V12" i="36"/>
  <c r="W12" i="36"/>
  <c r="U13" i="36"/>
  <c r="V13" i="36"/>
  <c r="W13" i="36"/>
  <c r="U14" i="36"/>
  <c r="V14" i="36"/>
  <c r="W14" i="36"/>
  <c r="U15" i="36"/>
  <c r="V15" i="36"/>
  <c r="W15" i="36"/>
  <c r="U16" i="36"/>
  <c r="V16" i="36"/>
  <c r="W16" i="36"/>
  <c r="V7" i="36"/>
  <c r="W7" i="36"/>
  <c r="R8" i="36"/>
  <c r="S8" i="36"/>
  <c r="T8" i="36"/>
  <c r="R9" i="36"/>
  <c r="S9" i="36"/>
  <c r="T9" i="36"/>
  <c r="R10" i="36"/>
  <c r="S10" i="36"/>
  <c r="T10" i="36"/>
  <c r="R11" i="36"/>
  <c r="S11" i="36"/>
  <c r="T11" i="36"/>
  <c r="R12" i="36"/>
  <c r="S12" i="36"/>
  <c r="T12" i="36"/>
  <c r="R13" i="36"/>
  <c r="S13" i="36"/>
  <c r="T13" i="36"/>
  <c r="R14" i="36"/>
  <c r="S14" i="36"/>
  <c r="T14" i="36"/>
  <c r="R15" i="36"/>
  <c r="S15" i="36"/>
  <c r="T15" i="36"/>
  <c r="R16" i="36"/>
  <c r="S16" i="36"/>
  <c r="T16" i="36"/>
  <c r="S7" i="36"/>
  <c r="T7" i="36"/>
  <c r="O8" i="36"/>
  <c r="P8" i="36"/>
  <c r="Q8" i="36"/>
  <c r="O9" i="36"/>
  <c r="P9" i="36"/>
  <c r="Q9" i="36"/>
  <c r="O10" i="36"/>
  <c r="P10" i="36"/>
  <c r="Q10" i="36"/>
  <c r="O11" i="36"/>
  <c r="P11" i="36"/>
  <c r="Q11" i="36"/>
  <c r="O12" i="36"/>
  <c r="P12" i="36"/>
  <c r="Q12" i="36"/>
  <c r="O13" i="36"/>
  <c r="P13" i="36"/>
  <c r="Q13" i="36"/>
  <c r="O14" i="36"/>
  <c r="P14" i="36"/>
  <c r="Q14" i="36"/>
  <c r="O15" i="36"/>
  <c r="P15" i="36"/>
  <c r="Q15" i="36"/>
  <c r="O16" i="36"/>
  <c r="P16" i="36"/>
  <c r="Q16" i="36"/>
  <c r="P7" i="36"/>
  <c r="Q7" i="36"/>
  <c r="L8" i="36"/>
  <c r="M8" i="36"/>
  <c r="N8" i="36"/>
  <c r="L9" i="36"/>
  <c r="M9" i="36"/>
  <c r="N9" i="36"/>
  <c r="L10" i="36"/>
  <c r="M10" i="36"/>
  <c r="N10" i="36"/>
  <c r="L11" i="36"/>
  <c r="M11" i="36"/>
  <c r="N11" i="36"/>
  <c r="L12" i="36"/>
  <c r="M12" i="36"/>
  <c r="N12" i="36"/>
  <c r="L13" i="36"/>
  <c r="M13" i="36"/>
  <c r="N13" i="36"/>
  <c r="L14" i="36"/>
  <c r="M14" i="36"/>
  <c r="N14" i="36"/>
  <c r="L15" i="36"/>
  <c r="M15" i="36"/>
  <c r="N15" i="36"/>
  <c r="L16" i="36"/>
  <c r="M16" i="36"/>
  <c r="N16" i="36"/>
  <c r="M7" i="36"/>
  <c r="N7" i="36"/>
  <c r="I8" i="36"/>
  <c r="J8" i="36"/>
  <c r="K8" i="36"/>
  <c r="I9" i="36"/>
  <c r="J9" i="36"/>
  <c r="K9" i="36"/>
  <c r="I10" i="36"/>
  <c r="J10" i="36"/>
  <c r="K10" i="36"/>
  <c r="I11" i="36"/>
  <c r="J11" i="36"/>
  <c r="K11" i="36"/>
  <c r="I12" i="36"/>
  <c r="J12" i="36"/>
  <c r="K12" i="36"/>
  <c r="I13" i="36"/>
  <c r="J13" i="36"/>
  <c r="K13" i="36"/>
  <c r="I14" i="36"/>
  <c r="J14" i="36"/>
  <c r="K14" i="36"/>
  <c r="I15" i="36"/>
  <c r="J15" i="36"/>
  <c r="K15" i="36"/>
  <c r="I16" i="36"/>
  <c r="J16" i="36"/>
  <c r="K16" i="36"/>
  <c r="J7" i="36"/>
  <c r="K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F16" i="36"/>
  <c r="G16" i="36"/>
  <c r="H16" i="36"/>
  <c r="G7" i="36"/>
  <c r="H7" i="36"/>
  <c r="CI7" i="36"/>
  <c r="CF7" i="36"/>
  <c r="CF6" i="36" s="1"/>
  <c r="CC7" i="36"/>
  <c r="BZ7" i="36"/>
  <c r="BW7" i="36"/>
  <c r="BT7" i="36"/>
  <c r="BQ7" i="36"/>
  <c r="BN7" i="36"/>
  <c r="BK7" i="36"/>
  <c r="BH7" i="36"/>
  <c r="BE7" i="36"/>
  <c r="BB7" i="36"/>
  <c r="AY7" i="36"/>
  <c r="AV7" i="36"/>
  <c r="AS7" i="36"/>
  <c r="AP7" i="36"/>
  <c r="AM7" i="36"/>
  <c r="AJ7" i="36"/>
  <c r="AG7" i="36"/>
  <c r="AD7" i="36"/>
  <c r="AA7" i="36"/>
  <c r="X7" i="36"/>
  <c r="U7" i="36"/>
  <c r="R7" i="36"/>
  <c r="O7" i="36"/>
  <c r="L7" i="36"/>
  <c r="I7" i="36"/>
  <c r="F7" i="36"/>
  <c r="C8" i="36"/>
  <c r="D8" i="36"/>
  <c r="E8" i="36"/>
  <c r="C9" i="36"/>
  <c r="D9" i="36"/>
  <c r="E9" i="36"/>
  <c r="C10" i="36"/>
  <c r="D10" i="36"/>
  <c r="E10" i="36"/>
  <c r="C11" i="36"/>
  <c r="D11" i="36"/>
  <c r="E11" i="36"/>
  <c r="C12" i="36"/>
  <c r="D12" i="36"/>
  <c r="E12" i="36"/>
  <c r="C13" i="36"/>
  <c r="D13" i="36"/>
  <c r="E13" i="36"/>
  <c r="C14" i="36"/>
  <c r="D14" i="36"/>
  <c r="E14" i="36"/>
  <c r="C15" i="36"/>
  <c r="D15" i="36"/>
  <c r="E15" i="36"/>
  <c r="C16" i="36"/>
  <c r="D16" i="36"/>
  <c r="E16" i="36"/>
  <c r="D7" i="36"/>
  <c r="E7" i="36"/>
  <c r="C7" i="36"/>
  <c r="R18" i="36"/>
  <c r="B54" i="36"/>
  <c r="B55" i="36"/>
  <c r="B56" i="36"/>
  <c r="B57" i="36"/>
  <c r="B58" i="36"/>
  <c r="B59" i="36"/>
  <c r="B53" i="36"/>
  <c r="B41" i="36"/>
  <c r="B42" i="36"/>
  <c r="B43" i="36"/>
  <c r="B44" i="36"/>
  <c r="B45" i="36"/>
  <c r="B46" i="36"/>
  <c r="B47" i="36"/>
  <c r="B48" i="36"/>
  <c r="B49" i="36"/>
  <c r="B50" i="36"/>
  <c r="B40" i="36"/>
  <c r="B34" i="36"/>
  <c r="B35" i="36"/>
  <c r="B36" i="36"/>
  <c r="B37" i="36"/>
  <c r="B33" i="36"/>
  <c r="B20" i="36"/>
  <c r="B21" i="36"/>
  <c r="B22" i="36"/>
  <c r="B23" i="36"/>
  <c r="B24" i="36"/>
  <c r="B25" i="36"/>
  <c r="B26" i="36"/>
  <c r="B27" i="36"/>
  <c r="B28" i="36"/>
  <c r="B29" i="36"/>
  <c r="B30" i="36"/>
  <c r="B19" i="36"/>
  <c r="B8" i="36"/>
  <c r="B9" i="36"/>
  <c r="B10" i="36"/>
  <c r="B11" i="36"/>
  <c r="B12" i="36"/>
  <c r="B13" i="36"/>
  <c r="B14" i="36"/>
  <c r="B15" i="36"/>
  <c r="B16" i="36"/>
  <c r="B7" i="36"/>
  <c r="AS32" i="36"/>
  <c r="CL51" i="35"/>
  <c r="CM51" i="35"/>
  <c r="CN51" i="35"/>
  <c r="CL52" i="35"/>
  <c r="CM52" i="35"/>
  <c r="CN52" i="35"/>
  <c r="CL53" i="35"/>
  <c r="CM53" i="35"/>
  <c r="CN53" i="35"/>
  <c r="CL54" i="35"/>
  <c r="CM54" i="35"/>
  <c r="CN54" i="35"/>
  <c r="CL55" i="35"/>
  <c r="CM55" i="35"/>
  <c r="CN55" i="35"/>
  <c r="CL56" i="35"/>
  <c r="CM56" i="35"/>
  <c r="CN56" i="35"/>
  <c r="CL57" i="35"/>
  <c r="CM57" i="35"/>
  <c r="CN57" i="35"/>
  <c r="CN50" i="35"/>
  <c r="CM50" i="35"/>
  <c r="CI51" i="35"/>
  <c r="CJ51" i="35"/>
  <c r="CK51" i="35"/>
  <c r="CI52" i="35"/>
  <c r="CJ52" i="35"/>
  <c r="CK52" i="35"/>
  <c r="CI53" i="35"/>
  <c r="CJ53" i="35"/>
  <c r="CK53" i="35"/>
  <c r="CI54" i="35"/>
  <c r="CJ54" i="35"/>
  <c r="CK54" i="35"/>
  <c r="CI55" i="35"/>
  <c r="CJ55" i="35"/>
  <c r="CK55" i="35"/>
  <c r="CI56" i="35"/>
  <c r="CJ56" i="35"/>
  <c r="CK56" i="35"/>
  <c r="CI57" i="35"/>
  <c r="CJ57" i="35"/>
  <c r="CK57" i="35"/>
  <c r="CJ50" i="35"/>
  <c r="CK50" i="35"/>
  <c r="CF51" i="35"/>
  <c r="CG51" i="35"/>
  <c r="CH51" i="35"/>
  <c r="CF52" i="35"/>
  <c r="CG52" i="35"/>
  <c r="CH52" i="35"/>
  <c r="CF53" i="35"/>
  <c r="CG53" i="35"/>
  <c r="CH53" i="35"/>
  <c r="CF54" i="35"/>
  <c r="CG54" i="35"/>
  <c r="CH54" i="35"/>
  <c r="CF55" i="35"/>
  <c r="CG55" i="35"/>
  <c r="CH55" i="35"/>
  <c r="CF56" i="35"/>
  <c r="CG56" i="35"/>
  <c r="CH56" i="35"/>
  <c r="CF57" i="35"/>
  <c r="CG57" i="35"/>
  <c r="CH57" i="35"/>
  <c r="CG50" i="35"/>
  <c r="CH50" i="35"/>
  <c r="CC51" i="35"/>
  <c r="CD51" i="35"/>
  <c r="CE51" i="35"/>
  <c r="CC52" i="35"/>
  <c r="CD52" i="35"/>
  <c r="CE52" i="35"/>
  <c r="CC53" i="35"/>
  <c r="CD53" i="35"/>
  <c r="CE53" i="35"/>
  <c r="CC54" i="35"/>
  <c r="CD54" i="35"/>
  <c r="CE54" i="35"/>
  <c r="CC55" i="35"/>
  <c r="CD55" i="35"/>
  <c r="CE55" i="35"/>
  <c r="CC56" i="35"/>
  <c r="CD56" i="35"/>
  <c r="CE56" i="35"/>
  <c r="CC57" i="35"/>
  <c r="CD57" i="35"/>
  <c r="CE57" i="35"/>
  <c r="CD50" i="35"/>
  <c r="CE50" i="35"/>
  <c r="BZ51" i="35"/>
  <c r="CA51" i="35"/>
  <c r="CB51" i="35"/>
  <c r="BZ52" i="35"/>
  <c r="CA52" i="35"/>
  <c r="CB52" i="35"/>
  <c r="BZ53" i="35"/>
  <c r="CA53" i="35"/>
  <c r="CB53" i="35"/>
  <c r="BZ54" i="35"/>
  <c r="CA54" i="35"/>
  <c r="CB54" i="35"/>
  <c r="BZ55" i="35"/>
  <c r="CA55" i="35"/>
  <c r="CB55" i="35"/>
  <c r="BZ56" i="35"/>
  <c r="CA56" i="35"/>
  <c r="CB56" i="35"/>
  <c r="BZ57" i="35"/>
  <c r="CA57" i="35"/>
  <c r="CB57" i="35"/>
  <c r="CA50" i="35"/>
  <c r="CB50" i="35"/>
  <c r="BW51" i="35"/>
  <c r="BX51" i="35"/>
  <c r="BY51" i="35"/>
  <c r="BW52" i="35"/>
  <c r="BX52" i="35"/>
  <c r="BY52" i="35"/>
  <c r="BW53" i="35"/>
  <c r="BX53" i="35"/>
  <c r="BY53" i="35"/>
  <c r="BW54" i="35"/>
  <c r="BX54" i="35"/>
  <c r="BY54" i="35"/>
  <c r="BW55" i="35"/>
  <c r="BX55" i="35"/>
  <c r="BY55" i="35"/>
  <c r="BW56" i="35"/>
  <c r="BX56" i="35"/>
  <c r="BY56" i="35"/>
  <c r="BW57" i="35"/>
  <c r="BX57" i="35"/>
  <c r="BY57" i="35"/>
  <c r="BX50" i="35"/>
  <c r="BY50" i="35"/>
  <c r="BT51" i="35"/>
  <c r="BU51" i="35"/>
  <c r="BV51" i="35"/>
  <c r="BT52" i="35"/>
  <c r="BU52" i="35"/>
  <c r="BV52" i="35"/>
  <c r="BT53" i="35"/>
  <c r="BU53" i="35"/>
  <c r="BV53" i="35"/>
  <c r="BT54" i="35"/>
  <c r="BU54" i="35"/>
  <c r="BV54" i="35"/>
  <c r="BT55" i="35"/>
  <c r="BU55" i="35"/>
  <c r="BV55" i="35"/>
  <c r="BT56" i="35"/>
  <c r="BU56" i="35"/>
  <c r="BV56" i="35"/>
  <c r="BT57" i="35"/>
  <c r="BU57" i="35"/>
  <c r="BV57" i="35"/>
  <c r="BV50" i="35"/>
  <c r="BU50" i="35"/>
  <c r="BQ51" i="35"/>
  <c r="BR51" i="35"/>
  <c r="BS51" i="35"/>
  <c r="BQ52" i="35"/>
  <c r="BR52" i="35"/>
  <c r="BS52" i="35"/>
  <c r="BQ53" i="35"/>
  <c r="BR53" i="35"/>
  <c r="BS53" i="35"/>
  <c r="BQ54" i="35"/>
  <c r="BR54" i="35"/>
  <c r="BS54" i="35"/>
  <c r="BQ55" i="35"/>
  <c r="BR55" i="35"/>
  <c r="BS55" i="35"/>
  <c r="BQ56" i="35"/>
  <c r="BR56" i="35"/>
  <c r="BS56" i="35"/>
  <c r="BQ57" i="35"/>
  <c r="BR57" i="35"/>
  <c r="BS57" i="35"/>
  <c r="BR50" i="35"/>
  <c r="BS50" i="35"/>
  <c r="BN51" i="35"/>
  <c r="BO51" i="35"/>
  <c r="BP51" i="35"/>
  <c r="BN52" i="35"/>
  <c r="BO52" i="35"/>
  <c r="BP52" i="35"/>
  <c r="BN53" i="35"/>
  <c r="BO53" i="35"/>
  <c r="BP53" i="35"/>
  <c r="BN54" i="35"/>
  <c r="BO54" i="35"/>
  <c r="BP54" i="35"/>
  <c r="BN55" i="35"/>
  <c r="BO55" i="35"/>
  <c r="BP55" i="35"/>
  <c r="BN56" i="35"/>
  <c r="BO56" i="35"/>
  <c r="BP56" i="35"/>
  <c r="BN57" i="35"/>
  <c r="BO57" i="35"/>
  <c r="BP57" i="35"/>
  <c r="BO50" i="35"/>
  <c r="BP50" i="35"/>
  <c r="BK51" i="35"/>
  <c r="BL51" i="35"/>
  <c r="BM51" i="35"/>
  <c r="BK52" i="35"/>
  <c r="BL52" i="35"/>
  <c r="BM52" i="35"/>
  <c r="BK53" i="35"/>
  <c r="BL53" i="35"/>
  <c r="BM53" i="35"/>
  <c r="BK54" i="35"/>
  <c r="BL54" i="35"/>
  <c r="BM54" i="35"/>
  <c r="BK55" i="35"/>
  <c r="BL55" i="35"/>
  <c r="BM55" i="35"/>
  <c r="BK56" i="35"/>
  <c r="BL56" i="35"/>
  <c r="BM56" i="35"/>
  <c r="BK57" i="35"/>
  <c r="BL57" i="35"/>
  <c r="BM57" i="35"/>
  <c r="BL50" i="35"/>
  <c r="BM50" i="35"/>
  <c r="BH51" i="35"/>
  <c r="BI51" i="35"/>
  <c r="BJ51" i="35"/>
  <c r="BH52" i="35"/>
  <c r="BI52" i="35"/>
  <c r="BJ52" i="35"/>
  <c r="BH53" i="35"/>
  <c r="BI53" i="35"/>
  <c r="BJ53" i="35"/>
  <c r="BH54" i="35"/>
  <c r="BI54" i="35"/>
  <c r="BJ54" i="35"/>
  <c r="BH55" i="35"/>
  <c r="BI55" i="35"/>
  <c r="BJ55" i="35"/>
  <c r="BH56" i="35"/>
  <c r="BI56" i="35"/>
  <c r="BJ56" i="35"/>
  <c r="BH57" i="35"/>
  <c r="BI57" i="35"/>
  <c r="BJ57" i="35"/>
  <c r="BI50" i="35"/>
  <c r="BJ50" i="35"/>
  <c r="BE51" i="35"/>
  <c r="BF51" i="35"/>
  <c r="BG51" i="35"/>
  <c r="BE52" i="35"/>
  <c r="BF52" i="35"/>
  <c r="BG52" i="35"/>
  <c r="BE53" i="35"/>
  <c r="BF53" i="35"/>
  <c r="BG53" i="35"/>
  <c r="BE54" i="35"/>
  <c r="BF54" i="35"/>
  <c r="BG54" i="35"/>
  <c r="BE55" i="35"/>
  <c r="BF55" i="35"/>
  <c r="BG55" i="35"/>
  <c r="BE56" i="35"/>
  <c r="BF56" i="35"/>
  <c r="BG56" i="35"/>
  <c r="BE57" i="35"/>
  <c r="BF57" i="35"/>
  <c r="BG57" i="35"/>
  <c r="BF50" i="35"/>
  <c r="BG50" i="35"/>
  <c r="BB51" i="35"/>
  <c r="BC51" i="35"/>
  <c r="BD51" i="35"/>
  <c r="BB52" i="35"/>
  <c r="BC52" i="35"/>
  <c r="BD52" i="35"/>
  <c r="BB53" i="35"/>
  <c r="BC53" i="35"/>
  <c r="BD53" i="35"/>
  <c r="BB54" i="35"/>
  <c r="BC54" i="35"/>
  <c r="BD54" i="35"/>
  <c r="BB55" i="35"/>
  <c r="BC55" i="35"/>
  <c r="BD55" i="35"/>
  <c r="BB56" i="35"/>
  <c r="BC56" i="35"/>
  <c r="BD56" i="35"/>
  <c r="BB57" i="35"/>
  <c r="BC57" i="35"/>
  <c r="BD57" i="35"/>
  <c r="BC50" i="35"/>
  <c r="BD50" i="35"/>
  <c r="AY51" i="35"/>
  <c r="AZ51" i="35"/>
  <c r="BA51" i="35"/>
  <c r="AY52" i="35"/>
  <c r="AZ52" i="35"/>
  <c r="BA52" i="35"/>
  <c r="AY53" i="35"/>
  <c r="AZ53" i="35"/>
  <c r="BA53" i="35"/>
  <c r="AY54" i="35"/>
  <c r="AZ54" i="35"/>
  <c r="BA54" i="35"/>
  <c r="AY55" i="35"/>
  <c r="AZ55" i="35"/>
  <c r="BA55" i="35"/>
  <c r="AY56" i="35"/>
  <c r="AZ56" i="35"/>
  <c r="BA56" i="35"/>
  <c r="AY57" i="35"/>
  <c r="AZ57" i="35"/>
  <c r="BA57" i="35"/>
  <c r="AZ50" i="35"/>
  <c r="BA50" i="35"/>
  <c r="AV51" i="35"/>
  <c r="AW51" i="35"/>
  <c r="AX51" i="35"/>
  <c r="AV52" i="35"/>
  <c r="AW52" i="35"/>
  <c r="AX52" i="35"/>
  <c r="AV53" i="35"/>
  <c r="AW53" i="35"/>
  <c r="AX53" i="35"/>
  <c r="AV54" i="35"/>
  <c r="AW54" i="35"/>
  <c r="AX54" i="35"/>
  <c r="AV55" i="35"/>
  <c r="AW55" i="35"/>
  <c r="AX55" i="35"/>
  <c r="AV56" i="35"/>
  <c r="AW56" i="35"/>
  <c r="AX56" i="35"/>
  <c r="AV57" i="35"/>
  <c r="AW57" i="35"/>
  <c r="AX57" i="35"/>
  <c r="AW50" i="35"/>
  <c r="AX50" i="35"/>
  <c r="AS51" i="35"/>
  <c r="AT51" i="35"/>
  <c r="AU51" i="35"/>
  <c r="AS52" i="35"/>
  <c r="AT52" i="35"/>
  <c r="AU52" i="35"/>
  <c r="AS53" i="35"/>
  <c r="AT53" i="35"/>
  <c r="AU53" i="35"/>
  <c r="AS54" i="35"/>
  <c r="AT54" i="35"/>
  <c r="AU54" i="35"/>
  <c r="AS55" i="35"/>
  <c r="AT55" i="35"/>
  <c r="AU55" i="35"/>
  <c r="AS56" i="35"/>
  <c r="AT56" i="35"/>
  <c r="AU56" i="35"/>
  <c r="AS57" i="35"/>
  <c r="AT57" i="35"/>
  <c r="AU57" i="35"/>
  <c r="AT50" i="35"/>
  <c r="AU50" i="35"/>
  <c r="AP51" i="35"/>
  <c r="AQ51" i="35"/>
  <c r="AR51" i="35"/>
  <c r="AP52" i="35"/>
  <c r="AQ52" i="35"/>
  <c r="AR52" i="35"/>
  <c r="AP53" i="35"/>
  <c r="AQ53" i="35"/>
  <c r="AR53" i="35"/>
  <c r="AP54" i="35"/>
  <c r="AQ54" i="35"/>
  <c r="AR54" i="35"/>
  <c r="AP55" i="35"/>
  <c r="AQ55" i="35"/>
  <c r="AR55" i="35"/>
  <c r="AP56" i="35"/>
  <c r="AQ56" i="35"/>
  <c r="AR56" i="35"/>
  <c r="AP57" i="35"/>
  <c r="AQ57" i="35"/>
  <c r="AR57" i="35"/>
  <c r="AQ50" i="35"/>
  <c r="AR50" i="35"/>
  <c r="AM51" i="35"/>
  <c r="AN51" i="35"/>
  <c r="AO51" i="35"/>
  <c r="AM52" i="35"/>
  <c r="AN52" i="35"/>
  <c r="AO52" i="35"/>
  <c r="AM53" i="35"/>
  <c r="AN53" i="35"/>
  <c r="AO53" i="35"/>
  <c r="AM54" i="35"/>
  <c r="AN54" i="35"/>
  <c r="AO54" i="35"/>
  <c r="AM55" i="35"/>
  <c r="AN55" i="35"/>
  <c r="AO55" i="35"/>
  <c r="AM56" i="35"/>
  <c r="AN56" i="35"/>
  <c r="AO56" i="35"/>
  <c r="AM57" i="35"/>
  <c r="AN57" i="35"/>
  <c r="AO57" i="35"/>
  <c r="AN50" i="35"/>
  <c r="AO50" i="35"/>
  <c r="AJ51" i="35"/>
  <c r="AK51" i="35"/>
  <c r="AL51" i="35"/>
  <c r="AJ52" i="35"/>
  <c r="AK52" i="35"/>
  <c r="AL52" i="35"/>
  <c r="AJ53" i="35"/>
  <c r="AK53" i="35"/>
  <c r="AL53" i="35"/>
  <c r="AJ54" i="35"/>
  <c r="AK54" i="35"/>
  <c r="AL54" i="35"/>
  <c r="AJ55" i="35"/>
  <c r="AK55" i="35"/>
  <c r="AL55" i="35"/>
  <c r="AJ56" i="35"/>
  <c r="AK56" i="35"/>
  <c r="AL56" i="35"/>
  <c r="AJ57" i="35"/>
  <c r="AK57" i="35"/>
  <c r="AL57" i="35"/>
  <c r="AK50" i="35"/>
  <c r="AL50" i="35"/>
  <c r="AG51" i="35"/>
  <c r="AH51" i="35"/>
  <c r="AI51" i="35"/>
  <c r="AG52" i="35"/>
  <c r="AH52" i="35"/>
  <c r="AI52" i="35"/>
  <c r="AG53" i="35"/>
  <c r="AH53" i="35"/>
  <c r="AI53" i="35"/>
  <c r="AG54" i="35"/>
  <c r="AH54" i="35"/>
  <c r="AI54" i="35"/>
  <c r="AG55" i="35"/>
  <c r="AH55" i="35"/>
  <c r="AI55" i="35"/>
  <c r="AG56" i="35"/>
  <c r="AH56" i="35"/>
  <c r="AI56" i="35"/>
  <c r="AG57" i="35"/>
  <c r="AH57" i="35"/>
  <c r="AI57" i="35"/>
  <c r="AH50" i="35"/>
  <c r="AI50" i="35"/>
  <c r="AD51" i="35"/>
  <c r="AE51" i="35"/>
  <c r="AF51" i="35"/>
  <c r="AD52" i="35"/>
  <c r="AE52" i="35"/>
  <c r="AF52" i="35"/>
  <c r="AD53" i="35"/>
  <c r="AE53" i="35"/>
  <c r="AF53" i="35"/>
  <c r="AD54" i="35"/>
  <c r="AE54" i="35"/>
  <c r="AF54" i="35"/>
  <c r="AD55" i="35"/>
  <c r="AE55" i="35"/>
  <c r="AF55" i="35"/>
  <c r="AD56" i="35"/>
  <c r="AE56" i="35"/>
  <c r="AF56" i="35"/>
  <c r="AD57" i="35"/>
  <c r="AE57" i="35"/>
  <c r="AF57" i="35"/>
  <c r="AE50" i="35"/>
  <c r="AF50" i="35"/>
  <c r="AA51" i="35"/>
  <c r="AB51" i="35"/>
  <c r="AC51" i="35"/>
  <c r="AA52" i="35"/>
  <c r="AB52" i="35"/>
  <c r="AC52" i="35"/>
  <c r="AA53" i="35"/>
  <c r="AB53" i="35"/>
  <c r="AC53" i="35"/>
  <c r="AA54" i="35"/>
  <c r="AB54" i="35"/>
  <c r="AC54" i="35"/>
  <c r="AA55" i="35"/>
  <c r="AB55" i="35"/>
  <c r="AC55" i="35"/>
  <c r="AA56" i="35"/>
  <c r="AB56" i="35"/>
  <c r="AC56" i="35"/>
  <c r="AA57" i="35"/>
  <c r="AB57" i="35"/>
  <c r="AC57" i="35"/>
  <c r="AB50" i="35"/>
  <c r="AC50" i="35"/>
  <c r="X51" i="35"/>
  <c r="Y51" i="35"/>
  <c r="Z51" i="35"/>
  <c r="X52" i="35"/>
  <c r="Y52" i="35"/>
  <c r="Z52" i="35"/>
  <c r="X53" i="35"/>
  <c r="Y53" i="35"/>
  <c r="Z53" i="35"/>
  <c r="X54" i="35"/>
  <c r="Y54" i="35"/>
  <c r="Z54" i="35"/>
  <c r="X55" i="35"/>
  <c r="Y55" i="35"/>
  <c r="Z55" i="35"/>
  <c r="X56" i="35"/>
  <c r="Y56" i="35"/>
  <c r="Z56" i="35"/>
  <c r="X57" i="35"/>
  <c r="Y57" i="35"/>
  <c r="Z57" i="35"/>
  <c r="Y50" i="35"/>
  <c r="Z50" i="35"/>
  <c r="U51" i="35"/>
  <c r="V51" i="35"/>
  <c r="W51" i="35"/>
  <c r="U52" i="35"/>
  <c r="V52" i="35"/>
  <c r="W52" i="35"/>
  <c r="U53" i="35"/>
  <c r="V53" i="35"/>
  <c r="W53" i="35"/>
  <c r="U54" i="35"/>
  <c r="V54" i="35"/>
  <c r="W54" i="35"/>
  <c r="U55" i="35"/>
  <c r="V55" i="35"/>
  <c r="W55" i="35"/>
  <c r="U56" i="35"/>
  <c r="V56" i="35"/>
  <c r="W56" i="35"/>
  <c r="U57" i="35"/>
  <c r="V57" i="35"/>
  <c r="W57" i="35"/>
  <c r="V50" i="35"/>
  <c r="W50" i="35"/>
  <c r="R51" i="35"/>
  <c r="S51" i="35"/>
  <c r="T51" i="35"/>
  <c r="R52" i="35"/>
  <c r="S52" i="35"/>
  <c r="T52" i="35"/>
  <c r="R53" i="35"/>
  <c r="S53" i="35"/>
  <c r="T53" i="35"/>
  <c r="R54" i="35"/>
  <c r="S54" i="35"/>
  <c r="T54" i="35"/>
  <c r="R55" i="35"/>
  <c r="S55" i="35"/>
  <c r="T55" i="35"/>
  <c r="R56" i="35"/>
  <c r="S56" i="35"/>
  <c r="T56" i="35"/>
  <c r="R57" i="35"/>
  <c r="S57" i="35"/>
  <c r="T57" i="35"/>
  <c r="S50" i="35"/>
  <c r="T50" i="35"/>
  <c r="O51" i="35"/>
  <c r="P51" i="35"/>
  <c r="Q51" i="35"/>
  <c r="O52" i="35"/>
  <c r="P52" i="35"/>
  <c r="Q52" i="35"/>
  <c r="O53" i="35"/>
  <c r="P53" i="35"/>
  <c r="Q53" i="35"/>
  <c r="O54" i="35"/>
  <c r="P54" i="35"/>
  <c r="Q54" i="35"/>
  <c r="O55" i="35"/>
  <c r="P55" i="35"/>
  <c r="Q55" i="35"/>
  <c r="O56" i="35"/>
  <c r="P56" i="35"/>
  <c r="Q56" i="35"/>
  <c r="O57" i="35"/>
  <c r="P57" i="35"/>
  <c r="Q57" i="35"/>
  <c r="Q50" i="35"/>
  <c r="P50" i="35"/>
  <c r="L51" i="35"/>
  <c r="M51" i="35"/>
  <c r="N51" i="35"/>
  <c r="L52" i="35"/>
  <c r="M52" i="35"/>
  <c r="N52" i="35"/>
  <c r="L53" i="35"/>
  <c r="M53" i="35"/>
  <c r="N53" i="35"/>
  <c r="L54" i="35"/>
  <c r="M54" i="35"/>
  <c r="N54" i="35"/>
  <c r="L55" i="35"/>
  <c r="M55" i="35"/>
  <c r="N55" i="35"/>
  <c r="L56" i="35"/>
  <c r="M56" i="35"/>
  <c r="N56" i="35"/>
  <c r="L57" i="35"/>
  <c r="M57" i="35"/>
  <c r="N57" i="35"/>
  <c r="M50" i="35"/>
  <c r="N50" i="35"/>
  <c r="I51" i="35"/>
  <c r="J51" i="35"/>
  <c r="K51" i="35"/>
  <c r="I52" i="35"/>
  <c r="J52" i="35"/>
  <c r="K52" i="35"/>
  <c r="I53" i="35"/>
  <c r="J53" i="35"/>
  <c r="K53" i="35"/>
  <c r="I54" i="35"/>
  <c r="J54" i="35"/>
  <c r="K54" i="35"/>
  <c r="I55" i="35"/>
  <c r="J55" i="35"/>
  <c r="K55" i="35"/>
  <c r="I56" i="35"/>
  <c r="J56" i="35"/>
  <c r="K56" i="35"/>
  <c r="I57" i="35"/>
  <c r="J57" i="35"/>
  <c r="K57" i="35"/>
  <c r="J50" i="35"/>
  <c r="K50" i="35"/>
  <c r="G50" i="35"/>
  <c r="H50" i="35"/>
  <c r="G51" i="35"/>
  <c r="H51" i="35"/>
  <c r="G52" i="35"/>
  <c r="H52" i="35"/>
  <c r="G53" i="35"/>
  <c r="H53" i="35"/>
  <c r="G54" i="35"/>
  <c r="H54" i="35"/>
  <c r="G55" i="35"/>
  <c r="H55" i="35"/>
  <c r="G56" i="35"/>
  <c r="H56" i="35"/>
  <c r="G57" i="35"/>
  <c r="H57" i="35"/>
  <c r="F51" i="35"/>
  <c r="F52" i="35"/>
  <c r="F53" i="35"/>
  <c r="F54" i="35"/>
  <c r="F55" i="35"/>
  <c r="F56" i="35"/>
  <c r="F57" i="35"/>
  <c r="CL50" i="35"/>
  <c r="CI50" i="35"/>
  <c r="CF50" i="35"/>
  <c r="CF49" i="35" s="1"/>
  <c r="CC50" i="35"/>
  <c r="BZ50" i="35"/>
  <c r="BW50" i="35"/>
  <c r="BT50" i="35"/>
  <c r="BQ50" i="35"/>
  <c r="BN50" i="35"/>
  <c r="BK50" i="35"/>
  <c r="BH50" i="35"/>
  <c r="BE50" i="35"/>
  <c r="BB50" i="35"/>
  <c r="AY50" i="35"/>
  <c r="AV50" i="35"/>
  <c r="AV49" i="35" s="1"/>
  <c r="AS50" i="35"/>
  <c r="AP50" i="35"/>
  <c r="AM50" i="35"/>
  <c r="AJ50" i="35"/>
  <c r="AG50" i="35"/>
  <c r="AD50" i="35"/>
  <c r="AA50" i="35"/>
  <c r="X50" i="35"/>
  <c r="U50" i="35"/>
  <c r="R50" i="35"/>
  <c r="O50" i="35"/>
  <c r="L50" i="35"/>
  <c r="L49" i="35" s="1"/>
  <c r="I50" i="35"/>
  <c r="F50" i="35"/>
  <c r="C51" i="35"/>
  <c r="D51" i="35"/>
  <c r="E51" i="35"/>
  <c r="C52" i="35"/>
  <c r="D52" i="35"/>
  <c r="E52" i="35"/>
  <c r="C53" i="35"/>
  <c r="D53" i="35"/>
  <c r="E53" i="35"/>
  <c r="C54" i="35"/>
  <c r="D54" i="35"/>
  <c r="E54" i="35"/>
  <c r="C55" i="35"/>
  <c r="D55" i="35"/>
  <c r="E55" i="35"/>
  <c r="C56" i="35"/>
  <c r="D56" i="35"/>
  <c r="E56" i="35"/>
  <c r="C57" i="35"/>
  <c r="D57" i="35"/>
  <c r="E57" i="35"/>
  <c r="D50" i="35"/>
  <c r="E50" i="35"/>
  <c r="C50" i="35"/>
  <c r="CL39" i="35"/>
  <c r="CM39" i="35"/>
  <c r="CN39" i="35"/>
  <c r="CL40" i="35"/>
  <c r="CM40" i="35"/>
  <c r="CN40" i="35"/>
  <c r="CL41" i="35"/>
  <c r="CM41" i="35"/>
  <c r="CN41" i="35"/>
  <c r="CL42" i="35"/>
  <c r="CM42" i="35"/>
  <c r="CN42" i="35"/>
  <c r="CL43" i="35"/>
  <c r="CM43" i="35"/>
  <c r="CN43" i="35"/>
  <c r="CL44" i="35"/>
  <c r="CM44" i="35"/>
  <c r="CN44" i="35"/>
  <c r="CL45" i="35"/>
  <c r="CM45" i="35"/>
  <c r="CN45" i="35"/>
  <c r="CL46" i="35"/>
  <c r="CM46" i="35"/>
  <c r="CN46" i="35"/>
  <c r="CL47" i="35"/>
  <c r="CM47" i="35"/>
  <c r="CN47" i="35"/>
  <c r="CM38" i="35"/>
  <c r="CN38" i="35"/>
  <c r="CI39" i="35"/>
  <c r="CJ39" i="35"/>
  <c r="CK39" i="35"/>
  <c r="CI40" i="35"/>
  <c r="CJ40" i="35"/>
  <c r="CK40" i="35"/>
  <c r="CI41" i="35"/>
  <c r="CJ41" i="35"/>
  <c r="CK41" i="35"/>
  <c r="CI42" i="35"/>
  <c r="CJ42" i="35"/>
  <c r="CK42" i="35"/>
  <c r="CI43" i="35"/>
  <c r="CJ43" i="35"/>
  <c r="CK43" i="35"/>
  <c r="CI44" i="35"/>
  <c r="CJ44" i="35"/>
  <c r="CK44" i="35"/>
  <c r="CI45" i="35"/>
  <c r="CJ45" i="35"/>
  <c r="CK45" i="35"/>
  <c r="CI46" i="35"/>
  <c r="CJ46" i="35"/>
  <c r="CK46" i="35"/>
  <c r="CI47" i="35"/>
  <c r="CJ47" i="35"/>
  <c r="CK47" i="35"/>
  <c r="CJ38" i="35"/>
  <c r="CK38" i="35"/>
  <c r="CF39" i="35"/>
  <c r="CG39" i="35"/>
  <c r="CH39" i="35"/>
  <c r="CF40" i="35"/>
  <c r="CG40" i="35"/>
  <c r="CH40" i="35"/>
  <c r="CF41" i="35"/>
  <c r="CG41" i="35"/>
  <c r="CH41" i="35"/>
  <c r="CF42" i="35"/>
  <c r="CG42" i="35"/>
  <c r="CH42" i="35"/>
  <c r="CF43" i="35"/>
  <c r="CG43" i="35"/>
  <c r="CH43" i="35"/>
  <c r="CF44" i="35"/>
  <c r="CG44" i="35"/>
  <c r="CH44" i="35"/>
  <c r="CF45" i="35"/>
  <c r="CG45" i="35"/>
  <c r="CH45" i="35"/>
  <c r="CF46" i="35"/>
  <c r="CG46" i="35"/>
  <c r="CH46" i="35"/>
  <c r="CF47" i="35"/>
  <c r="CG47" i="35"/>
  <c r="CH47" i="35"/>
  <c r="CG38" i="35"/>
  <c r="CH38" i="35"/>
  <c r="CC39" i="35"/>
  <c r="CD39" i="35"/>
  <c r="CE39" i="35"/>
  <c r="CC40" i="35"/>
  <c r="CD40" i="35"/>
  <c r="CE40" i="35"/>
  <c r="CC41" i="35"/>
  <c r="CD41" i="35"/>
  <c r="CE41" i="35"/>
  <c r="CC42" i="35"/>
  <c r="CD42" i="35"/>
  <c r="CE42" i="35"/>
  <c r="CC43" i="35"/>
  <c r="CD43" i="35"/>
  <c r="CE43" i="35"/>
  <c r="CC44" i="35"/>
  <c r="CD44" i="35"/>
  <c r="CE44" i="35"/>
  <c r="CC45" i="35"/>
  <c r="CD45" i="35"/>
  <c r="CE45" i="35"/>
  <c r="CC46" i="35"/>
  <c r="CD46" i="35"/>
  <c r="CE46" i="35"/>
  <c r="CC47" i="35"/>
  <c r="CD47" i="35"/>
  <c r="CE47" i="35"/>
  <c r="CD38" i="35"/>
  <c r="CE38" i="35"/>
  <c r="BZ39" i="35"/>
  <c r="CA39" i="35"/>
  <c r="CB39" i="35"/>
  <c r="BZ40" i="35"/>
  <c r="CA40" i="35"/>
  <c r="CB40" i="35"/>
  <c r="BZ41" i="35"/>
  <c r="CA41" i="35"/>
  <c r="CB41" i="35"/>
  <c r="BZ42" i="35"/>
  <c r="CA42" i="35"/>
  <c r="CB42" i="35"/>
  <c r="BZ43" i="35"/>
  <c r="CA43" i="35"/>
  <c r="CB43" i="35"/>
  <c r="BZ44" i="35"/>
  <c r="CA44" i="35"/>
  <c r="CB44" i="35"/>
  <c r="BZ45" i="35"/>
  <c r="CA45" i="35"/>
  <c r="CB45" i="35"/>
  <c r="BZ46" i="35"/>
  <c r="CA46" i="35"/>
  <c r="CB46" i="35"/>
  <c r="BZ47" i="35"/>
  <c r="CA47" i="35"/>
  <c r="CB47" i="35"/>
  <c r="CA38" i="35"/>
  <c r="CB38" i="35"/>
  <c r="BW39" i="35"/>
  <c r="BX39" i="35"/>
  <c r="BY39" i="35"/>
  <c r="BW40" i="35"/>
  <c r="BX40" i="35"/>
  <c r="BY40" i="35"/>
  <c r="BW41" i="35"/>
  <c r="BX41" i="35"/>
  <c r="BY41" i="35"/>
  <c r="BW42" i="35"/>
  <c r="BX42" i="35"/>
  <c r="BY42" i="35"/>
  <c r="BW43" i="35"/>
  <c r="BX43" i="35"/>
  <c r="BY43" i="35"/>
  <c r="BW44" i="35"/>
  <c r="BX44" i="35"/>
  <c r="BY44" i="35"/>
  <c r="BW45" i="35"/>
  <c r="BX45" i="35"/>
  <c r="BY45" i="35"/>
  <c r="BW46" i="35"/>
  <c r="BX46" i="35"/>
  <c r="BY46" i="35"/>
  <c r="BW47" i="35"/>
  <c r="BX47" i="35"/>
  <c r="BY47" i="35"/>
  <c r="BX38" i="35"/>
  <c r="BY38" i="35"/>
  <c r="BT39" i="35"/>
  <c r="BU39" i="35"/>
  <c r="BV39" i="35"/>
  <c r="BT40" i="35"/>
  <c r="BU40" i="35"/>
  <c r="BV40" i="35"/>
  <c r="BT41" i="35"/>
  <c r="BU41" i="35"/>
  <c r="BV41" i="35"/>
  <c r="BT42" i="35"/>
  <c r="BU42" i="35"/>
  <c r="BV42" i="35"/>
  <c r="BT43" i="35"/>
  <c r="BU43" i="35"/>
  <c r="BV43" i="35"/>
  <c r="BT44" i="35"/>
  <c r="BU44" i="35"/>
  <c r="BV44" i="35"/>
  <c r="BT45" i="35"/>
  <c r="BU45" i="35"/>
  <c r="BV45" i="35"/>
  <c r="BT46" i="35"/>
  <c r="BU46" i="35"/>
  <c r="BV46" i="35"/>
  <c r="BT47" i="35"/>
  <c r="BU47" i="35"/>
  <c r="BV47" i="35"/>
  <c r="BU38" i="35"/>
  <c r="BV38" i="35"/>
  <c r="BQ39" i="35"/>
  <c r="BR39" i="35"/>
  <c r="BS39" i="35"/>
  <c r="BQ40" i="35"/>
  <c r="BR40" i="35"/>
  <c r="BS40" i="35"/>
  <c r="BQ41" i="35"/>
  <c r="BR41" i="35"/>
  <c r="BS41" i="35"/>
  <c r="BQ42" i="35"/>
  <c r="BR42" i="35"/>
  <c r="BS42" i="35"/>
  <c r="BQ43" i="35"/>
  <c r="BR43" i="35"/>
  <c r="BS43" i="35"/>
  <c r="BQ44" i="35"/>
  <c r="BR44" i="35"/>
  <c r="BS44" i="35"/>
  <c r="BQ45" i="35"/>
  <c r="BR45" i="35"/>
  <c r="BS45" i="35"/>
  <c r="BQ46" i="35"/>
  <c r="BR46" i="35"/>
  <c r="BS46" i="35"/>
  <c r="BQ47" i="35"/>
  <c r="BR47" i="35"/>
  <c r="BS47" i="35"/>
  <c r="BR38" i="35"/>
  <c r="BS38" i="35"/>
  <c r="BN39" i="35"/>
  <c r="BO39" i="35"/>
  <c r="BP39" i="35"/>
  <c r="BN40" i="35"/>
  <c r="BO40" i="35"/>
  <c r="BP40" i="35"/>
  <c r="BN41" i="35"/>
  <c r="BO41" i="35"/>
  <c r="BP41" i="35"/>
  <c r="BN42" i="35"/>
  <c r="BO42" i="35"/>
  <c r="BP42" i="35"/>
  <c r="BN43" i="35"/>
  <c r="BO43" i="35"/>
  <c r="BP43" i="35"/>
  <c r="BN44" i="35"/>
  <c r="BO44" i="35"/>
  <c r="BP44" i="35"/>
  <c r="BN45" i="35"/>
  <c r="BO45" i="35"/>
  <c r="BP45" i="35"/>
  <c r="BN46" i="35"/>
  <c r="BO46" i="35"/>
  <c r="BP46" i="35"/>
  <c r="BN47" i="35"/>
  <c r="BO47" i="35"/>
  <c r="BP47" i="35"/>
  <c r="BO38" i="35"/>
  <c r="BP38" i="35"/>
  <c r="BK39" i="35"/>
  <c r="BL39" i="35"/>
  <c r="BM39" i="35"/>
  <c r="BK40" i="35"/>
  <c r="BL40" i="35"/>
  <c r="BM40" i="35"/>
  <c r="BK41" i="35"/>
  <c r="BL41" i="35"/>
  <c r="BM41" i="35"/>
  <c r="BK42" i="35"/>
  <c r="BL42" i="35"/>
  <c r="BM42" i="35"/>
  <c r="BK43" i="35"/>
  <c r="BL43" i="35"/>
  <c r="BM43" i="35"/>
  <c r="BK44" i="35"/>
  <c r="BL44" i="35"/>
  <c r="BM44" i="35"/>
  <c r="BK45" i="35"/>
  <c r="BL45" i="35"/>
  <c r="BM45" i="35"/>
  <c r="BK46" i="35"/>
  <c r="BL46" i="35"/>
  <c r="BM46" i="35"/>
  <c r="BK47" i="35"/>
  <c r="BL47" i="35"/>
  <c r="BM47" i="35"/>
  <c r="BL38" i="35"/>
  <c r="BM38" i="35"/>
  <c r="BH39" i="35"/>
  <c r="BI39" i="35"/>
  <c r="BJ39" i="35"/>
  <c r="BH40" i="35"/>
  <c r="BI40" i="35"/>
  <c r="BJ40" i="35"/>
  <c r="BH41" i="35"/>
  <c r="BI41" i="35"/>
  <c r="BJ41" i="35"/>
  <c r="BH42" i="35"/>
  <c r="BI42" i="35"/>
  <c r="BJ42" i="35"/>
  <c r="BH43" i="35"/>
  <c r="BI43" i="35"/>
  <c r="BJ43" i="35"/>
  <c r="BH44" i="35"/>
  <c r="BI44" i="35"/>
  <c r="BJ44" i="35"/>
  <c r="BH45" i="35"/>
  <c r="BI45" i="35"/>
  <c r="BJ45" i="35"/>
  <c r="BH46" i="35"/>
  <c r="BI46" i="35"/>
  <c r="BJ46" i="35"/>
  <c r="BH47" i="35"/>
  <c r="BI47" i="35"/>
  <c r="BJ47" i="35"/>
  <c r="BI38" i="35"/>
  <c r="BJ38" i="35"/>
  <c r="BE39" i="35"/>
  <c r="BF39" i="35"/>
  <c r="BG39" i="35"/>
  <c r="BE40" i="35"/>
  <c r="BF40" i="35"/>
  <c r="BG40" i="35"/>
  <c r="BE41" i="35"/>
  <c r="BF41" i="35"/>
  <c r="BG41" i="35"/>
  <c r="BE42" i="35"/>
  <c r="BF42" i="35"/>
  <c r="BG42" i="35"/>
  <c r="BE43" i="35"/>
  <c r="BF43" i="35"/>
  <c r="BG43" i="35"/>
  <c r="BE44" i="35"/>
  <c r="BF44" i="35"/>
  <c r="BG44" i="35"/>
  <c r="BE45" i="35"/>
  <c r="BF45" i="35"/>
  <c r="BG45" i="35"/>
  <c r="BE46" i="35"/>
  <c r="BF46" i="35"/>
  <c r="BG46" i="35"/>
  <c r="BE47" i="35"/>
  <c r="BF47" i="35"/>
  <c r="BG47" i="35"/>
  <c r="BF38" i="35"/>
  <c r="BG38" i="35"/>
  <c r="BB39" i="35"/>
  <c r="BC39" i="35"/>
  <c r="BD39" i="35"/>
  <c r="BB40" i="35"/>
  <c r="BC40" i="35"/>
  <c r="BD40" i="35"/>
  <c r="BB41" i="35"/>
  <c r="BC41" i="35"/>
  <c r="BD41" i="35"/>
  <c r="BB42" i="35"/>
  <c r="BC42" i="35"/>
  <c r="BD42" i="35"/>
  <c r="BB43" i="35"/>
  <c r="BC43" i="35"/>
  <c r="BD43" i="35"/>
  <c r="BB44" i="35"/>
  <c r="BC44" i="35"/>
  <c r="BD44" i="35"/>
  <c r="BB45" i="35"/>
  <c r="BC45" i="35"/>
  <c r="BD45" i="35"/>
  <c r="BB46" i="35"/>
  <c r="BC46" i="35"/>
  <c r="BD46" i="35"/>
  <c r="BB47" i="35"/>
  <c r="BC47" i="35"/>
  <c r="BD47" i="35"/>
  <c r="BC38" i="35"/>
  <c r="BD38" i="35"/>
  <c r="AY39" i="35"/>
  <c r="AZ39" i="35"/>
  <c r="BA39" i="35"/>
  <c r="AY40" i="35"/>
  <c r="AZ40" i="35"/>
  <c r="BA40" i="35"/>
  <c r="AY41" i="35"/>
  <c r="AZ41" i="35"/>
  <c r="BA41" i="35"/>
  <c r="AY42" i="35"/>
  <c r="AZ42" i="35"/>
  <c r="BA42" i="35"/>
  <c r="AY43" i="35"/>
  <c r="AZ43" i="35"/>
  <c r="BA43" i="35"/>
  <c r="AY44" i="35"/>
  <c r="AZ44" i="35"/>
  <c r="BA44" i="35"/>
  <c r="AY45" i="35"/>
  <c r="AZ45" i="35"/>
  <c r="BA45" i="35"/>
  <c r="AY46" i="35"/>
  <c r="AZ46" i="35"/>
  <c r="BA46" i="35"/>
  <c r="AY47" i="35"/>
  <c r="AZ47" i="35"/>
  <c r="BA47" i="35"/>
  <c r="AZ38" i="35"/>
  <c r="BA38" i="35"/>
  <c r="AV39" i="35"/>
  <c r="AW39" i="35"/>
  <c r="AX39" i="35"/>
  <c r="AV40" i="35"/>
  <c r="AW40" i="35"/>
  <c r="AX40" i="35"/>
  <c r="AV41" i="35"/>
  <c r="AW41" i="35"/>
  <c r="AX41" i="35"/>
  <c r="AV42" i="35"/>
  <c r="AW42" i="35"/>
  <c r="AX42" i="35"/>
  <c r="AV43" i="35"/>
  <c r="AW43" i="35"/>
  <c r="AX43" i="35"/>
  <c r="AV44" i="35"/>
  <c r="AW44" i="35"/>
  <c r="AX44" i="35"/>
  <c r="AV45" i="35"/>
  <c r="AW45" i="35"/>
  <c r="AX45" i="35"/>
  <c r="AV46" i="35"/>
  <c r="AW46" i="35"/>
  <c r="AX46" i="35"/>
  <c r="AV47" i="35"/>
  <c r="AW47" i="35"/>
  <c r="AX47" i="35"/>
  <c r="AW38" i="35"/>
  <c r="AX38" i="35"/>
  <c r="AS39" i="35"/>
  <c r="AT39" i="35"/>
  <c r="AU39" i="35"/>
  <c r="AS40" i="35"/>
  <c r="AT40" i="35"/>
  <c r="AU40" i="35"/>
  <c r="AS41" i="35"/>
  <c r="AT41" i="35"/>
  <c r="AU41" i="35"/>
  <c r="AS42" i="35"/>
  <c r="AT42" i="35"/>
  <c r="AU42" i="35"/>
  <c r="AS43" i="35"/>
  <c r="AT43" i="35"/>
  <c r="AU43" i="35"/>
  <c r="AS44" i="35"/>
  <c r="AT44" i="35"/>
  <c r="AU44" i="35"/>
  <c r="AS45" i="35"/>
  <c r="AT45" i="35"/>
  <c r="AU45" i="35"/>
  <c r="AS46" i="35"/>
  <c r="AT46" i="35"/>
  <c r="AU46" i="35"/>
  <c r="AS47" i="35"/>
  <c r="AT47" i="35"/>
  <c r="AU47" i="35"/>
  <c r="AT38" i="35"/>
  <c r="AU38" i="35"/>
  <c r="AP39" i="35"/>
  <c r="AQ39" i="35"/>
  <c r="AR39" i="35"/>
  <c r="AP40" i="35"/>
  <c r="AQ40" i="35"/>
  <c r="AR40" i="35"/>
  <c r="AP41" i="35"/>
  <c r="AQ41" i="35"/>
  <c r="AR41" i="35"/>
  <c r="AP42" i="35"/>
  <c r="AQ42" i="35"/>
  <c r="AR42" i="35"/>
  <c r="AP43" i="35"/>
  <c r="AQ43" i="35"/>
  <c r="AR43" i="35"/>
  <c r="AP44" i="35"/>
  <c r="AQ44" i="35"/>
  <c r="AR44" i="35"/>
  <c r="AP45" i="35"/>
  <c r="AQ45" i="35"/>
  <c r="AR45" i="35"/>
  <c r="AP46" i="35"/>
  <c r="AQ46" i="35"/>
  <c r="AR46" i="35"/>
  <c r="AP47" i="35"/>
  <c r="AQ47" i="35"/>
  <c r="AR47" i="35"/>
  <c r="AQ38" i="35"/>
  <c r="AR38" i="35"/>
  <c r="AM39" i="35"/>
  <c r="AN39" i="35"/>
  <c r="AO39" i="35"/>
  <c r="AM40" i="35"/>
  <c r="AN40" i="35"/>
  <c r="AO40" i="35"/>
  <c r="AM41" i="35"/>
  <c r="AN41" i="35"/>
  <c r="AO41" i="35"/>
  <c r="AM42" i="35"/>
  <c r="AN42" i="35"/>
  <c r="AO42" i="35"/>
  <c r="AM43" i="35"/>
  <c r="AN43" i="35"/>
  <c r="AO43" i="35"/>
  <c r="AM44" i="35"/>
  <c r="AN44" i="35"/>
  <c r="AO44" i="35"/>
  <c r="AM45" i="35"/>
  <c r="AN45" i="35"/>
  <c r="AO45" i="35"/>
  <c r="AM46" i="35"/>
  <c r="AN46" i="35"/>
  <c r="AO46" i="35"/>
  <c r="AM47" i="35"/>
  <c r="AN47" i="35"/>
  <c r="AO47" i="35"/>
  <c r="AN38" i="35"/>
  <c r="AO38" i="35"/>
  <c r="AJ39" i="35"/>
  <c r="AK39" i="35"/>
  <c r="AL39" i="35"/>
  <c r="AJ40" i="35"/>
  <c r="AK40" i="35"/>
  <c r="AL40" i="35"/>
  <c r="AJ41" i="35"/>
  <c r="AK41" i="35"/>
  <c r="AL41" i="35"/>
  <c r="AJ42" i="35"/>
  <c r="AK42" i="35"/>
  <c r="AL42" i="35"/>
  <c r="AJ43" i="35"/>
  <c r="AK43" i="35"/>
  <c r="AL43" i="35"/>
  <c r="AJ44" i="35"/>
  <c r="AK44" i="35"/>
  <c r="AL44" i="35"/>
  <c r="AJ45" i="35"/>
  <c r="AK45" i="35"/>
  <c r="AL45" i="35"/>
  <c r="AJ46" i="35"/>
  <c r="AK46" i="35"/>
  <c r="AL46" i="35"/>
  <c r="AJ47" i="35"/>
  <c r="AK47" i="35"/>
  <c r="AL47" i="35"/>
  <c r="AK38" i="35"/>
  <c r="AL38" i="35"/>
  <c r="AG39" i="35"/>
  <c r="AH39" i="35"/>
  <c r="AI39" i="35"/>
  <c r="AG40" i="35"/>
  <c r="AH40" i="35"/>
  <c r="AI40" i="35"/>
  <c r="AG41" i="35"/>
  <c r="AH41" i="35"/>
  <c r="AI41" i="35"/>
  <c r="AG42" i="35"/>
  <c r="AH42" i="35"/>
  <c r="AI42" i="35"/>
  <c r="AG43" i="35"/>
  <c r="AH43" i="35"/>
  <c r="AI43" i="35"/>
  <c r="AG44" i="35"/>
  <c r="AH44" i="35"/>
  <c r="AI44" i="35"/>
  <c r="AG45" i="35"/>
  <c r="AH45" i="35"/>
  <c r="AI45" i="35"/>
  <c r="AG46" i="35"/>
  <c r="AH46" i="35"/>
  <c r="AI46" i="35"/>
  <c r="AG47" i="35"/>
  <c r="AH47" i="35"/>
  <c r="AI47" i="35"/>
  <c r="AH38" i="35"/>
  <c r="AI38" i="35"/>
  <c r="AA39" i="35"/>
  <c r="AB39" i="35"/>
  <c r="AC39" i="35"/>
  <c r="AA40" i="35"/>
  <c r="AB40" i="35"/>
  <c r="AC40" i="35"/>
  <c r="AA41" i="35"/>
  <c r="AB41" i="35"/>
  <c r="AC41" i="35"/>
  <c r="AA42" i="35"/>
  <c r="AB42" i="35"/>
  <c r="AC42" i="35"/>
  <c r="AA43" i="35"/>
  <c r="AB43" i="35"/>
  <c r="AC43" i="35"/>
  <c r="AA44" i="35"/>
  <c r="AB44" i="35"/>
  <c r="AC44" i="35"/>
  <c r="AA45" i="35"/>
  <c r="AB45" i="35"/>
  <c r="AC45" i="35"/>
  <c r="AA46" i="35"/>
  <c r="AB46" i="35"/>
  <c r="AC46" i="35"/>
  <c r="AA47" i="35"/>
  <c r="AB47" i="35"/>
  <c r="AC47" i="35"/>
  <c r="AB38" i="35"/>
  <c r="AC38" i="35"/>
  <c r="X39" i="35"/>
  <c r="Y39" i="35"/>
  <c r="Z39" i="35"/>
  <c r="X40" i="35"/>
  <c r="Y40" i="35"/>
  <c r="Z40" i="35"/>
  <c r="X41" i="35"/>
  <c r="Y41" i="35"/>
  <c r="Z41" i="35"/>
  <c r="X42" i="35"/>
  <c r="Y42" i="35"/>
  <c r="Z42" i="35"/>
  <c r="X43" i="35"/>
  <c r="Y43" i="35"/>
  <c r="Z43" i="35"/>
  <c r="X44" i="35"/>
  <c r="Y44" i="35"/>
  <c r="Z44" i="35"/>
  <c r="X45" i="35"/>
  <c r="Y45" i="35"/>
  <c r="Z45" i="35"/>
  <c r="X46" i="35"/>
  <c r="Y46" i="35"/>
  <c r="Z46" i="35"/>
  <c r="X47" i="35"/>
  <c r="Y47" i="35"/>
  <c r="Z47" i="35"/>
  <c r="Y38" i="35"/>
  <c r="Z38" i="35"/>
  <c r="U39" i="35"/>
  <c r="V39" i="35"/>
  <c r="W39" i="35"/>
  <c r="U40" i="35"/>
  <c r="V40" i="35"/>
  <c r="W40" i="35"/>
  <c r="U41" i="35"/>
  <c r="V41" i="35"/>
  <c r="W41" i="35"/>
  <c r="U42" i="35"/>
  <c r="V42" i="35"/>
  <c r="W42" i="35"/>
  <c r="U43" i="35"/>
  <c r="V43" i="35"/>
  <c r="W43" i="35"/>
  <c r="U44" i="35"/>
  <c r="V44" i="35"/>
  <c r="W44" i="35"/>
  <c r="U45" i="35"/>
  <c r="V45" i="35"/>
  <c r="W45" i="35"/>
  <c r="U46" i="35"/>
  <c r="V46" i="35"/>
  <c r="W46" i="35"/>
  <c r="U47" i="35"/>
  <c r="V47" i="35"/>
  <c r="W47" i="35"/>
  <c r="V38" i="35"/>
  <c r="W38" i="35"/>
  <c r="R39" i="35"/>
  <c r="S39" i="35"/>
  <c r="T39" i="35"/>
  <c r="R40" i="35"/>
  <c r="S40" i="35"/>
  <c r="T40" i="35"/>
  <c r="R41" i="35"/>
  <c r="S41" i="35"/>
  <c r="T41" i="35"/>
  <c r="R42" i="35"/>
  <c r="S42" i="35"/>
  <c r="T42" i="35"/>
  <c r="R43" i="35"/>
  <c r="S43" i="35"/>
  <c r="T43" i="35"/>
  <c r="R44" i="35"/>
  <c r="S44" i="35"/>
  <c r="T44" i="35"/>
  <c r="R45" i="35"/>
  <c r="S45" i="35"/>
  <c r="T45" i="35"/>
  <c r="R46" i="35"/>
  <c r="S46" i="35"/>
  <c r="T46" i="35"/>
  <c r="R47" i="35"/>
  <c r="S47" i="35"/>
  <c r="T47" i="35"/>
  <c r="S38" i="35"/>
  <c r="T38" i="35"/>
  <c r="O39" i="35"/>
  <c r="P39" i="35"/>
  <c r="Q39" i="35"/>
  <c r="O40" i="35"/>
  <c r="P40" i="35"/>
  <c r="Q40" i="35"/>
  <c r="O41" i="35"/>
  <c r="P41" i="35"/>
  <c r="Q41" i="35"/>
  <c r="O42" i="35"/>
  <c r="P42" i="35"/>
  <c r="Q42" i="35"/>
  <c r="O43" i="35"/>
  <c r="P43" i="35"/>
  <c r="Q43" i="35"/>
  <c r="O44" i="35"/>
  <c r="P44" i="35"/>
  <c r="Q44" i="35"/>
  <c r="O45" i="35"/>
  <c r="P45" i="35"/>
  <c r="Q45" i="35"/>
  <c r="O46" i="35"/>
  <c r="P46" i="35"/>
  <c r="Q46" i="35"/>
  <c r="O47" i="35"/>
  <c r="P47" i="35"/>
  <c r="Q47" i="35"/>
  <c r="P38" i="35"/>
  <c r="Q38" i="35"/>
  <c r="L39" i="35"/>
  <c r="M39" i="35"/>
  <c r="N39" i="35"/>
  <c r="L40" i="35"/>
  <c r="M40" i="35"/>
  <c r="N40" i="35"/>
  <c r="L41" i="35"/>
  <c r="M41" i="35"/>
  <c r="N41" i="35"/>
  <c r="L42" i="35"/>
  <c r="M42" i="35"/>
  <c r="N42" i="35"/>
  <c r="L43" i="35"/>
  <c r="M43" i="35"/>
  <c r="N43" i="35"/>
  <c r="L44" i="35"/>
  <c r="M44" i="35"/>
  <c r="N44" i="35"/>
  <c r="L45" i="35"/>
  <c r="M45" i="35"/>
  <c r="N45" i="35"/>
  <c r="L46" i="35"/>
  <c r="M46" i="35"/>
  <c r="N46" i="35"/>
  <c r="L47" i="35"/>
  <c r="M47" i="35"/>
  <c r="N47" i="35"/>
  <c r="M38" i="35"/>
  <c r="N38" i="35"/>
  <c r="I39" i="35"/>
  <c r="J39" i="35"/>
  <c r="K39" i="35"/>
  <c r="I40" i="35"/>
  <c r="J40" i="35"/>
  <c r="K40" i="35"/>
  <c r="I41" i="35"/>
  <c r="J41" i="35"/>
  <c r="K41" i="35"/>
  <c r="I42" i="35"/>
  <c r="J42" i="35"/>
  <c r="K42" i="35"/>
  <c r="I43" i="35"/>
  <c r="J43" i="35"/>
  <c r="K43" i="35"/>
  <c r="I44" i="35"/>
  <c r="J44" i="35"/>
  <c r="K44" i="35"/>
  <c r="I45" i="35"/>
  <c r="J45" i="35"/>
  <c r="K45" i="35"/>
  <c r="I46" i="35"/>
  <c r="J46" i="35"/>
  <c r="K46" i="35"/>
  <c r="I47" i="35"/>
  <c r="J47" i="35"/>
  <c r="K47" i="35"/>
  <c r="J38" i="35"/>
  <c r="K38" i="35"/>
  <c r="F39" i="35"/>
  <c r="G39" i="35"/>
  <c r="H39" i="35"/>
  <c r="F40" i="35"/>
  <c r="G40" i="35"/>
  <c r="H40" i="35"/>
  <c r="F41" i="35"/>
  <c r="G41" i="35"/>
  <c r="H41" i="35"/>
  <c r="F42" i="35"/>
  <c r="G42" i="35"/>
  <c r="H42" i="35"/>
  <c r="F43" i="35"/>
  <c r="G43" i="35"/>
  <c r="H43" i="35"/>
  <c r="F44" i="35"/>
  <c r="G44" i="35"/>
  <c r="H44" i="35"/>
  <c r="F45" i="35"/>
  <c r="G45" i="35"/>
  <c r="H45" i="35"/>
  <c r="F46" i="35"/>
  <c r="G46" i="35"/>
  <c r="H46" i="35"/>
  <c r="F47" i="35"/>
  <c r="G47" i="35"/>
  <c r="H47" i="35"/>
  <c r="G38" i="35"/>
  <c r="H38" i="35"/>
  <c r="CL38" i="35"/>
  <c r="CI38" i="35"/>
  <c r="CF38" i="35"/>
  <c r="CC38" i="35"/>
  <c r="BZ38" i="35"/>
  <c r="BW38" i="35"/>
  <c r="BT38" i="35"/>
  <c r="BQ38" i="35"/>
  <c r="BN38" i="35"/>
  <c r="BK38" i="35"/>
  <c r="BH38" i="35"/>
  <c r="BE38" i="35"/>
  <c r="BB38" i="35"/>
  <c r="AY38" i="35"/>
  <c r="AV38" i="35"/>
  <c r="AS38" i="35"/>
  <c r="AP38" i="35"/>
  <c r="AM38" i="35"/>
  <c r="AJ38" i="35"/>
  <c r="AG38" i="35"/>
  <c r="AD39" i="35"/>
  <c r="AE39" i="35"/>
  <c r="AF39" i="35"/>
  <c r="AD40" i="35"/>
  <c r="AE40" i="35"/>
  <c r="AF40" i="35"/>
  <c r="AD41" i="35"/>
  <c r="AE41" i="35"/>
  <c r="AF41" i="35"/>
  <c r="AD42" i="35"/>
  <c r="AE42" i="35"/>
  <c r="AF42" i="35"/>
  <c r="AD43" i="35"/>
  <c r="AE43" i="35"/>
  <c r="AF43" i="35"/>
  <c r="AD44" i="35"/>
  <c r="AE44" i="35"/>
  <c r="AF44" i="35"/>
  <c r="AD45" i="35"/>
  <c r="AE45" i="35"/>
  <c r="AF45" i="35"/>
  <c r="AD46" i="35"/>
  <c r="AE46" i="35"/>
  <c r="AF46" i="35"/>
  <c r="AD47" i="35"/>
  <c r="AE47" i="35"/>
  <c r="AF47" i="35"/>
  <c r="AE38" i="35"/>
  <c r="AF38" i="35"/>
  <c r="AD38" i="35"/>
  <c r="AD37" i="35" s="1"/>
  <c r="AA38" i="35"/>
  <c r="X38" i="35"/>
  <c r="U38" i="35"/>
  <c r="R38" i="35"/>
  <c r="O38" i="35"/>
  <c r="L38" i="35"/>
  <c r="I38" i="35"/>
  <c r="F38" i="35"/>
  <c r="C39" i="35"/>
  <c r="D39" i="35"/>
  <c r="E39" i="35"/>
  <c r="C40" i="35"/>
  <c r="D40" i="35"/>
  <c r="E40" i="35"/>
  <c r="C41" i="35"/>
  <c r="D41" i="35"/>
  <c r="E41" i="35"/>
  <c r="C42" i="35"/>
  <c r="D42" i="35"/>
  <c r="E42" i="35"/>
  <c r="C43" i="35"/>
  <c r="D43" i="35"/>
  <c r="E43" i="35"/>
  <c r="C44" i="35"/>
  <c r="D44" i="35"/>
  <c r="E44" i="35"/>
  <c r="C45" i="35"/>
  <c r="D45" i="35"/>
  <c r="E45" i="35"/>
  <c r="C46" i="35"/>
  <c r="D46" i="35"/>
  <c r="E46" i="35"/>
  <c r="C47" i="35"/>
  <c r="D47" i="35"/>
  <c r="E47" i="35"/>
  <c r="D38" i="35"/>
  <c r="E38" i="35"/>
  <c r="C38" i="35"/>
  <c r="CL32" i="35"/>
  <c r="CM32" i="35"/>
  <c r="CN32" i="35"/>
  <c r="CL33" i="35"/>
  <c r="CM33" i="35"/>
  <c r="CN33" i="35"/>
  <c r="CL34" i="35"/>
  <c r="CM34" i="35"/>
  <c r="CN34" i="35"/>
  <c r="CL35" i="35"/>
  <c r="CM35" i="35"/>
  <c r="CN35" i="35"/>
  <c r="CM31" i="35"/>
  <c r="CN31" i="35"/>
  <c r="CI32" i="35"/>
  <c r="CJ32" i="35"/>
  <c r="CK32" i="35"/>
  <c r="CI33" i="35"/>
  <c r="CJ33" i="35"/>
  <c r="CK33" i="35"/>
  <c r="CI34" i="35"/>
  <c r="CJ34" i="35"/>
  <c r="CK34" i="35"/>
  <c r="CI35" i="35"/>
  <c r="CJ35" i="35"/>
  <c r="CK35" i="35"/>
  <c r="CJ31" i="35"/>
  <c r="CK31" i="35"/>
  <c r="CF32" i="35"/>
  <c r="CG32" i="35"/>
  <c r="CH32" i="35"/>
  <c r="CF33" i="35"/>
  <c r="CG33" i="35"/>
  <c r="CH33" i="35"/>
  <c r="CF34" i="35"/>
  <c r="CG34" i="35"/>
  <c r="CH34" i="35"/>
  <c r="CF35" i="35"/>
  <c r="CG35" i="35"/>
  <c r="CH35" i="35"/>
  <c r="CH31" i="35"/>
  <c r="CG31" i="35"/>
  <c r="CC32" i="35"/>
  <c r="CD32" i="35"/>
  <c r="CE32" i="35"/>
  <c r="CC33" i="35"/>
  <c r="CD33" i="35"/>
  <c r="CE33" i="35"/>
  <c r="CC34" i="35"/>
  <c r="CD34" i="35"/>
  <c r="CE34" i="35"/>
  <c r="CC35" i="35"/>
  <c r="CD35" i="35"/>
  <c r="CE35" i="35"/>
  <c r="CD31" i="35"/>
  <c r="CE31" i="35"/>
  <c r="BZ32" i="35"/>
  <c r="CA32" i="35"/>
  <c r="CB32" i="35"/>
  <c r="BZ33" i="35"/>
  <c r="CA33" i="35"/>
  <c r="CB33" i="35"/>
  <c r="BZ34" i="35"/>
  <c r="CA34" i="35"/>
  <c r="CB34" i="35"/>
  <c r="BZ35" i="35"/>
  <c r="CA35" i="35"/>
  <c r="CB35" i="35"/>
  <c r="CA31" i="35"/>
  <c r="CB31" i="35"/>
  <c r="BW32" i="35"/>
  <c r="BX32" i="35"/>
  <c r="BY32" i="35"/>
  <c r="BW33" i="35"/>
  <c r="BX33" i="35"/>
  <c r="BY33" i="35"/>
  <c r="BW34" i="35"/>
  <c r="BX34" i="35"/>
  <c r="BY34" i="35"/>
  <c r="BW35" i="35"/>
  <c r="BX35" i="35"/>
  <c r="BY35" i="35"/>
  <c r="BX31" i="35"/>
  <c r="BY31" i="35"/>
  <c r="BT32" i="35"/>
  <c r="BU32" i="35"/>
  <c r="BV32" i="35"/>
  <c r="BT33" i="35"/>
  <c r="BU33" i="35"/>
  <c r="BV33" i="35"/>
  <c r="BT34" i="35"/>
  <c r="BU34" i="35"/>
  <c r="BV34" i="35"/>
  <c r="BT35" i="35"/>
  <c r="BU35" i="35"/>
  <c r="BV35" i="35"/>
  <c r="BU31" i="35"/>
  <c r="BV31" i="35"/>
  <c r="BQ32" i="35"/>
  <c r="BR32" i="35"/>
  <c r="BS32" i="35"/>
  <c r="BQ33" i="35"/>
  <c r="BR33" i="35"/>
  <c r="BS33" i="35"/>
  <c r="BQ34" i="35"/>
  <c r="BR34" i="35"/>
  <c r="BS34" i="35"/>
  <c r="BQ35" i="35"/>
  <c r="BR35" i="35"/>
  <c r="BS35" i="35"/>
  <c r="BS31" i="35"/>
  <c r="BR31" i="35"/>
  <c r="BN32" i="35"/>
  <c r="BO32" i="35"/>
  <c r="BP32" i="35"/>
  <c r="BN33" i="35"/>
  <c r="BO33" i="35"/>
  <c r="BP33" i="35"/>
  <c r="BN34" i="35"/>
  <c r="BO34" i="35"/>
  <c r="BP34" i="35"/>
  <c r="BN35" i="35"/>
  <c r="BO35" i="35"/>
  <c r="BP35" i="35"/>
  <c r="BO31" i="35"/>
  <c r="BP31" i="35"/>
  <c r="BK32" i="35"/>
  <c r="BL32" i="35"/>
  <c r="BM32" i="35"/>
  <c r="BK33" i="35"/>
  <c r="BL33" i="35"/>
  <c r="BM33" i="35"/>
  <c r="BK34" i="35"/>
  <c r="BL34" i="35"/>
  <c r="BM34" i="35"/>
  <c r="BK35" i="35"/>
  <c r="BL35" i="35"/>
  <c r="BM35" i="35"/>
  <c r="BL31" i="35"/>
  <c r="BM31" i="35"/>
  <c r="BH32" i="35"/>
  <c r="BI32" i="35"/>
  <c r="BJ32" i="35"/>
  <c r="BH33" i="35"/>
  <c r="BI33" i="35"/>
  <c r="BJ33" i="35"/>
  <c r="BH34" i="35"/>
  <c r="BI34" i="35"/>
  <c r="BJ34" i="35"/>
  <c r="BH35" i="35"/>
  <c r="BI35" i="35"/>
  <c r="BJ35" i="35"/>
  <c r="BI31" i="35"/>
  <c r="BJ31" i="35"/>
  <c r="BE32" i="35"/>
  <c r="BF32" i="35"/>
  <c r="BG32" i="35"/>
  <c r="BE33" i="35"/>
  <c r="BF33" i="35"/>
  <c r="BG33" i="35"/>
  <c r="BE34" i="35"/>
  <c r="BF34" i="35"/>
  <c r="BG34" i="35"/>
  <c r="BE35" i="35"/>
  <c r="BF35" i="35"/>
  <c r="BG35" i="35"/>
  <c r="BF31" i="35"/>
  <c r="BG31" i="35"/>
  <c r="BB32" i="35"/>
  <c r="BC32" i="35"/>
  <c r="BD32" i="35"/>
  <c r="BB33" i="35"/>
  <c r="BC33" i="35"/>
  <c r="BD33" i="35"/>
  <c r="BB34" i="35"/>
  <c r="BC34" i="35"/>
  <c r="BD34" i="35"/>
  <c r="BB35" i="35"/>
  <c r="BC35" i="35"/>
  <c r="BD35" i="35"/>
  <c r="BD31" i="35"/>
  <c r="BC31" i="35"/>
  <c r="AY32" i="35"/>
  <c r="AZ32" i="35"/>
  <c r="BA32" i="35"/>
  <c r="AY33" i="35"/>
  <c r="AZ33" i="35"/>
  <c r="BA33" i="35"/>
  <c r="AY34" i="35"/>
  <c r="AZ34" i="35"/>
  <c r="BA34" i="35"/>
  <c r="AY35" i="35"/>
  <c r="AZ35" i="35"/>
  <c r="BA35" i="35"/>
  <c r="AZ31" i="35"/>
  <c r="BA31" i="35"/>
  <c r="AV32" i="35"/>
  <c r="AW32" i="35"/>
  <c r="AX32" i="35"/>
  <c r="AV33" i="35"/>
  <c r="AW33" i="35"/>
  <c r="AX33" i="35"/>
  <c r="AV34" i="35"/>
  <c r="AW34" i="35"/>
  <c r="AX34" i="35"/>
  <c r="AV35" i="35"/>
  <c r="AW35" i="35"/>
  <c r="AX35" i="35"/>
  <c r="AW31" i="35"/>
  <c r="AX31" i="35"/>
  <c r="AS32" i="35"/>
  <c r="AT32" i="35"/>
  <c r="AU32" i="35"/>
  <c r="AS33" i="35"/>
  <c r="AT33" i="35"/>
  <c r="AU33" i="35"/>
  <c r="AS34" i="35"/>
  <c r="AT34" i="35"/>
  <c r="AU34" i="35"/>
  <c r="AS35" i="35"/>
  <c r="AT35" i="35"/>
  <c r="AU35" i="35"/>
  <c r="AT31" i="35"/>
  <c r="AU31" i="35"/>
  <c r="AP32" i="35"/>
  <c r="AQ32" i="35"/>
  <c r="AR32" i="35"/>
  <c r="AP33" i="35"/>
  <c r="AQ33" i="35"/>
  <c r="AR33" i="35"/>
  <c r="AP34" i="35"/>
  <c r="AQ34" i="35"/>
  <c r="AR34" i="35"/>
  <c r="AP35" i="35"/>
  <c r="AQ35" i="35"/>
  <c r="AR35" i="35"/>
  <c r="AQ31" i="35"/>
  <c r="AR31" i="35"/>
  <c r="AM32" i="35"/>
  <c r="AN32" i="35"/>
  <c r="AO32" i="35"/>
  <c r="AM33" i="35"/>
  <c r="AN33" i="35"/>
  <c r="AO33" i="35"/>
  <c r="AM34" i="35"/>
  <c r="AN34" i="35"/>
  <c r="AO34" i="35"/>
  <c r="AM35" i="35"/>
  <c r="AN35" i="35"/>
  <c r="AO35" i="35"/>
  <c r="AN31" i="35"/>
  <c r="AO31" i="35"/>
  <c r="AJ32" i="35"/>
  <c r="AK32" i="35"/>
  <c r="AL32" i="35"/>
  <c r="AJ33" i="35"/>
  <c r="AK33" i="35"/>
  <c r="AL33" i="35"/>
  <c r="AJ34" i="35"/>
  <c r="AK34" i="35"/>
  <c r="AL34" i="35"/>
  <c r="AJ35" i="35"/>
  <c r="AK35" i="35"/>
  <c r="AL35" i="35"/>
  <c r="AK31" i="35"/>
  <c r="AL31" i="35"/>
  <c r="AG32" i="35"/>
  <c r="AH32" i="35"/>
  <c r="AI32" i="35"/>
  <c r="AG33" i="35"/>
  <c r="AH33" i="35"/>
  <c r="AI33" i="35"/>
  <c r="AG34" i="35"/>
  <c r="AH34" i="35"/>
  <c r="AI34" i="35"/>
  <c r="AG35" i="35"/>
  <c r="AH35" i="35"/>
  <c r="AI35" i="35"/>
  <c r="AH31" i="35"/>
  <c r="AI31" i="35"/>
  <c r="AD32" i="35"/>
  <c r="AE32" i="35"/>
  <c r="AF32" i="35"/>
  <c r="AD33" i="35"/>
  <c r="AE33" i="35"/>
  <c r="AF33" i="35"/>
  <c r="AD34" i="35"/>
  <c r="AE34" i="35"/>
  <c r="AF34" i="35"/>
  <c r="AD35" i="35"/>
  <c r="AE35" i="35"/>
  <c r="AF35" i="35"/>
  <c r="AE31" i="35"/>
  <c r="AF31" i="35"/>
  <c r="AA32" i="35"/>
  <c r="AB32" i="35"/>
  <c r="AC32" i="35"/>
  <c r="AA33" i="35"/>
  <c r="AB33" i="35"/>
  <c r="AC33" i="35"/>
  <c r="AA34" i="35"/>
  <c r="AB34" i="35"/>
  <c r="AC34" i="35"/>
  <c r="AA35" i="35"/>
  <c r="AB35" i="35"/>
  <c r="AC35" i="35"/>
  <c r="AB31" i="35"/>
  <c r="AC31" i="35"/>
  <c r="X32" i="35"/>
  <c r="Y32" i="35"/>
  <c r="Z32" i="35"/>
  <c r="X33" i="35"/>
  <c r="Y33" i="35"/>
  <c r="Z33" i="35"/>
  <c r="X34" i="35"/>
  <c r="Y34" i="35"/>
  <c r="Z34" i="35"/>
  <c r="X35" i="35"/>
  <c r="Y35" i="35"/>
  <c r="Z35" i="35"/>
  <c r="Y31" i="35"/>
  <c r="Z31" i="35"/>
  <c r="U32" i="35"/>
  <c r="V32" i="35"/>
  <c r="W32" i="35"/>
  <c r="U33" i="35"/>
  <c r="V33" i="35"/>
  <c r="W33" i="35"/>
  <c r="U34" i="35"/>
  <c r="V34" i="35"/>
  <c r="W34" i="35"/>
  <c r="U35" i="35"/>
  <c r="V35" i="35"/>
  <c r="W35" i="35"/>
  <c r="V31" i="35"/>
  <c r="W31" i="35"/>
  <c r="R32" i="35"/>
  <c r="S32" i="35"/>
  <c r="T32" i="35"/>
  <c r="R33" i="35"/>
  <c r="S33" i="35"/>
  <c r="T33" i="35"/>
  <c r="R34" i="35"/>
  <c r="S34" i="35"/>
  <c r="T34" i="35"/>
  <c r="R35" i="35"/>
  <c r="S35" i="35"/>
  <c r="T35" i="35"/>
  <c r="S31" i="35"/>
  <c r="T31" i="35"/>
  <c r="O32" i="35"/>
  <c r="P32" i="35"/>
  <c r="Q32" i="35"/>
  <c r="O33" i="35"/>
  <c r="P33" i="35"/>
  <c r="Q33" i="35"/>
  <c r="O34" i="35"/>
  <c r="P34" i="35"/>
  <c r="Q34" i="35"/>
  <c r="O35" i="35"/>
  <c r="P35" i="35"/>
  <c r="Q35" i="35"/>
  <c r="P31" i="35"/>
  <c r="Q31" i="35"/>
  <c r="L32" i="35"/>
  <c r="M32" i="35"/>
  <c r="N32" i="35"/>
  <c r="L33" i="35"/>
  <c r="M33" i="35"/>
  <c r="N33" i="35"/>
  <c r="L34" i="35"/>
  <c r="M34" i="35"/>
  <c r="N34" i="35"/>
  <c r="L35" i="35"/>
  <c r="M35" i="35"/>
  <c r="N35" i="35"/>
  <c r="M31" i="35"/>
  <c r="N31" i="35"/>
  <c r="I32" i="35"/>
  <c r="J32" i="35"/>
  <c r="K32" i="35"/>
  <c r="I33" i="35"/>
  <c r="J33" i="35"/>
  <c r="K33" i="35"/>
  <c r="I34" i="35"/>
  <c r="J34" i="35"/>
  <c r="K34" i="35"/>
  <c r="I35" i="35"/>
  <c r="J35" i="35"/>
  <c r="K35" i="35"/>
  <c r="J31" i="35"/>
  <c r="K31" i="35"/>
  <c r="F32" i="35"/>
  <c r="G32" i="35"/>
  <c r="H32" i="35"/>
  <c r="F33" i="35"/>
  <c r="G33" i="35"/>
  <c r="H33" i="35"/>
  <c r="F34" i="35"/>
  <c r="G34" i="35"/>
  <c r="H34" i="35"/>
  <c r="F35" i="35"/>
  <c r="G35" i="35"/>
  <c r="H35" i="35"/>
  <c r="G31" i="35"/>
  <c r="H31" i="35"/>
  <c r="CL31" i="35"/>
  <c r="CI31" i="35"/>
  <c r="CF31" i="35"/>
  <c r="CC31" i="35"/>
  <c r="BZ31" i="35"/>
  <c r="BW31" i="35"/>
  <c r="BT31" i="35"/>
  <c r="BQ31" i="35"/>
  <c r="BN31" i="35"/>
  <c r="BK31" i="35"/>
  <c r="BH31" i="35"/>
  <c r="BE31" i="35"/>
  <c r="BB31" i="35"/>
  <c r="AY31" i="35"/>
  <c r="AV31" i="35"/>
  <c r="AS31" i="35"/>
  <c r="AP31" i="35"/>
  <c r="AM31" i="35"/>
  <c r="AJ31" i="35"/>
  <c r="AG31" i="35"/>
  <c r="AD31" i="35"/>
  <c r="AA31" i="35"/>
  <c r="X31" i="35"/>
  <c r="U31" i="35"/>
  <c r="R31" i="35"/>
  <c r="O31" i="35"/>
  <c r="L31" i="35"/>
  <c r="I31" i="35"/>
  <c r="F31" i="35"/>
  <c r="C32" i="35"/>
  <c r="D32" i="35"/>
  <c r="E32" i="35"/>
  <c r="C33" i="35"/>
  <c r="D33" i="35"/>
  <c r="E33" i="35"/>
  <c r="C34" i="35"/>
  <c r="D34" i="35"/>
  <c r="E34" i="35"/>
  <c r="C35" i="35"/>
  <c r="D35" i="35"/>
  <c r="E35" i="35"/>
  <c r="D31" i="35"/>
  <c r="E31" i="35"/>
  <c r="C31" i="35"/>
  <c r="CL19" i="35"/>
  <c r="CM19" i="35"/>
  <c r="CN19" i="35"/>
  <c r="CL20" i="35"/>
  <c r="CM20" i="35"/>
  <c r="CN20" i="35"/>
  <c r="CL21" i="35"/>
  <c r="CM21" i="35"/>
  <c r="CN21" i="35"/>
  <c r="CL22" i="35"/>
  <c r="CM22" i="35"/>
  <c r="CN22" i="35"/>
  <c r="CL23" i="35"/>
  <c r="CM23" i="35"/>
  <c r="CN23" i="35"/>
  <c r="CL24" i="35"/>
  <c r="CM24" i="35"/>
  <c r="CN24" i="35"/>
  <c r="CL25" i="35"/>
  <c r="CM25" i="35"/>
  <c r="CN25" i="35"/>
  <c r="CL26" i="35"/>
  <c r="CM26" i="35"/>
  <c r="CN26" i="35"/>
  <c r="CL27" i="35"/>
  <c r="CM27" i="35"/>
  <c r="CN27" i="35"/>
  <c r="CL28" i="35"/>
  <c r="CM28" i="35"/>
  <c r="CN28" i="35"/>
  <c r="CM18" i="35"/>
  <c r="CN18" i="35"/>
  <c r="CI19" i="35"/>
  <c r="CJ19" i="35"/>
  <c r="CK19" i="35"/>
  <c r="CI20" i="35"/>
  <c r="CJ20" i="35"/>
  <c r="CK20" i="35"/>
  <c r="CI21" i="35"/>
  <c r="CJ21" i="35"/>
  <c r="CK21" i="35"/>
  <c r="CI22" i="35"/>
  <c r="CJ22" i="35"/>
  <c r="CK22" i="35"/>
  <c r="CI23" i="35"/>
  <c r="CJ23" i="35"/>
  <c r="CK23" i="35"/>
  <c r="CI24" i="35"/>
  <c r="CJ24" i="35"/>
  <c r="CK24" i="35"/>
  <c r="CI25" i="35"/>
  <c r="CJ25" i="35"/>
  <c r="CK25" i="35"/>
  <c r="CI26" i="35"/>
  <c r="CJ26" i="35"/>
  <c r="CK26" i="35"/>
  <c r="CI27" i="35"/>
  <c r="CJ27" i="35"/>
  <c r="CK27" i="35"/>
  <c r="CI28" i="35"/>
  <c r="CJ28" i="35"/>
  <c r="CK28" i="35"/>
  <c r="CJ18" i="35"/>
  <c r="CK18" i="35"/>
  <c r="CF19" i="35"/>
  <c r="CG19" i="35"/>
  <c r="CH19" i="35"/>
  <c r="CF20" i="35"/>
  <c r="CG20" i="35"/>
  <c r="CH20" i="35"/>
  <c r="CF21" i="35"/>
  <c r="CG21" i="35"/>
  <c r="CH21" i="35"/>
  <c r="CF22" i="35"/>
  <c r="CG22" i="35"/>
  <c r="CH22" i="35"/>
  <c r="CF23" i="35"/>
  <c r="CG23" i="35"/>
  <c r="CH23" i="35"/>
  <c r="CF24" i="35"/>
  <c r="CG24" i="35"/>
  <c r="CH24" i="35"/>
  <c r="CF25" i="35"/>
  <c r="CG25" i="35"/>
  <c r="CH25" i="35"/>
  <c r="CF26" i="35"/>
  <c r="CG26" i="35"/>
  <c r="CH26" i="35"/>
  <c r="CF27" i="35"/>
  <c r="CG27" i="35"/>
  <c r="CH27" i="35"/>
  <c r="CF28" i="35"/>
  <c r="CG28" i="35"/>
  <c r="CH28" i="35"/>
  <c r="CG18" i="35"/>
  <c r="CH18" i="35"/>
  <c r="CC19" i="35"/>
  <c r="CD19" i="35"/>
  <c r="CE19" i="35"/>
  <c r="CC20" i="35"/>
  <c r="CD20" i="35"/>
  <c r="CE20" i="35"/>
  <c r="CC21" i="35"/>
  <c r="CD21" i="35"/>
  <c r="CE21" i="35"/>
  <c r="CC22" i="35"/>
  <c r="CD22" i="35"/>
  <c r="CE22" i="35"/>
  <c r="CC23" i="35"/>
  <c r="CD23" i="35"/>
  <c r="CE23" i="35"/>
  <c r="CC24" i="35"/>
  <c r="CD24" i="35"/>
  <c r="CE24" i="35"/>
  <c r="CC25" i="35"/>
  <c r="CD25" i="35"/>
  <c r="CE25" i="35"/>
  <c r="CC26" i="35"/>
  <c r="CD26" i="35"/>
  <c r="CE26" i="35"/>
  <c r="CC27" i="35"/>
  <c r="CD27" i="35"/>
  <c r="CE27" i="35"/>
  <c r="CC28" i="35"/>
  <c r="CD28" i="35"/>
  <c r="CE28" i="35"/>
  <c r="CD18" i="35"/>
  <c r="CE18" i="35"/>
  <c r="BZ19" i="35"/>
  <c r="CA19" i="35"/>
  <c r="CB19" i="35"/>
  <c r="BZ20" i="35"/>
  <c r="CA20" i="35"/>
  <c r="CB20" i="35"/>
  <c r="BZ21" i="35"/>
  <c r="CA21" i="35"/>
  <c r="CB21" i="35"/>
  <c r="BZ22" i="35"/>
  <c r="CA22" i="35"/>
  <c r="CB22" i="35"/>
  <c r="BZ23" i="35"/>
  <c r="CA23" i="35"/>
  <c r="CB23" i="35"/>
  <c r="BZ24" i="35"/>
  <c r="CA24" i="35"/>
  <c r="CB24" i="35"/>
  <c r="BZ25" i="35"/>
  <c r="CA25" i="35"/>
  <c r="CB25" i="35"/>
  <c r="BZ26" i="35"/>
  <c r="CA26" i="35"/>
  <c r="CB26" i="35"/>
  <c r="BZ27" i="35"/>
  <c r="CA27" i="35"/>
  <c r="CB27" i="35"/>
  <c r="BZ28" i="35"/>
  <c r="CA28" i="35"/>
  <c r="CB28" i="35"/>
  <c r="CA18" i="35"/>
  <c r="CB18" i="35"/>
  <c r="BW19" i="35"/>
  <c r="BX19" i="35"/>
  <c r="BY19" i="35"/>
  <c r="BW20" i="35"/>
  <c r="BX20" i="35"/>
  <c r="BY20" i="35"/>
  <c r="BW21" i="35"/>
  <c r="BX21" i="35"/>
  <c r="BY21" i="35"/>
  <c r="BW22" i="35"/>
  <c r="BX22" i="35"/>
  <c r="BY22" i="35"/>
  <c r="BW23" i="35"/>
  <c r="BX23" i="35"/>
  <c r="BY23" i="35"/>
  <c r="BW24" i="35"/>
  <c r="BX24" i="35"/>
  <c r="BY24" i="35"/>
  <c r="BW25" i="35"/>
  <c r="BX25" i="35"/>
  <c r="BY25" i="35"/>
  <c r="BW26" i="35"/>
  <c r="BX26" i="35"/>
  <c r="BY26" i="35"/>
  <c r="BW27" i="35"/>
  <c r="BX27" i="35"/>
  <c r="BY27" i="35"/>
  <c r="BW28" i="35"/>
  <c r="BX28" i="35"/>
  <c r="BY28" i="35"/>
  <c r="BX18" i="35"/>
  <c r="BY18" i="35"/>
  <c r="BT19" i="35"/>
  <c r="BU19" i="35"/>
  <c r="BV19" i="35"/>
  <c r="BT20" i="35"/>
  <c r="BU20" i="35"/>
  <c r="BV20" i="35"/>
  <c r="BT21" i="35"/>
  <c r="BU21" i="35"/>
  <c r="BV21" i="35"/>
  <c r="BT22" i="35"/>
  <c r="BU22" i="35"/>
  <c r="BV22" i="35"/>
  <c r="BT23" i="35"/>
  <c r="BU23" i="35"/>
  <c r="BV23" i="35"/>
  <c r="BT24" i="35"/>
  <c r="BU24" i="35"/>
  <c r="BV24" i="35"/>
  <c r="BT25" i="35"/>
  <c r="BU25" i="35"/>
  <c r="BV25" i="35"/>
  <c r="BT26" i="35"/>
  <c r="BU26" i="35"/>
  <c r="BV26" i="35"/>
  <c r="BT27" i="35"/>
  <c r="BU27" i="35"/>
  <c r="BV27" i="35"/>
  <c r="BT28" i="35"/>
  <c r="BU28" i="35"/>
  <c r="BV28" i="35"/>
  <c r="BU18" i="35"/>
  <c r="BV18" i="35"/>
  <c r="BQ19" i="35"/>
  <c r="BR19" i="35"/>
  <c r="BS19" i="35"/>
  <c r="BQ20" i="35"/>
  <c r="BR20" i="35"/>
  <c r="BS20" i="35"/>
  <c r="BQ21" i="35"/>
  <c r="BR21" i="35"/>
  <c r="BS21" i="35"/>
  <c r="BQ22" i="35"/>
  <c r="BR22" i="35"/>
  <c r="BS22" i="35"/>
  <c r="BQ23" i="35"/>
  <c r="BR23" i="35"/>
  <c r="BS23" i="35"/>
  <c r="BQ24" i="35"/>
  <c r="BR24" i="35"/>
  <c r="BS24" i="35"/>
  <c r="BQ25" i="35"/>
  <c r="BR25" i="35"/>
  <c r="BS25" i="35"/>
  <c r="BQ26" i="35"/>
  <c r="BR26" i="35"/>
  <c r="BS26" i="35"/>
  <c r="BQ27" i="35"/>
  <c r="BR27" i="35"/>
  <c r="BS27" i="35"/>
  <c r="BQ28" i="35"/>
  <c r="BR28" i="35"/>
  <c r="BS28" i="35"/>
  <c r="BR18" i="35"/>
  <c r="BS18" i="35"/>
  <c r="BN19" i="35"/>
  <c r="BO19" i="35"/>
  <c r="BP19" i="35"/>
  <c r="BN20" i="35"/>
  <c r="BO20" i="35"/>
  <c r="BP20" i="35"/>
  <c r="BN21" i="35"/>
  <c r="BO21" i="35"/>
  <c r="BP21" i="35"/>
  <c r="BN22" i="35"/>
  <c r="BO22" i="35"/>
  <c r="BP22" i="35"/>
  <c r="BN23" i="35"/>
  <c r="BO23" i="35"/>
  <c r="BP23" i="35"/>
  <c r="BN24" i="35"/>
  <c r="BO24" i="35"/>
  <c r="BP24" i="35"/>
  <c r="BN25" i="35"/>
  <c r="BO25" i="35"/>
  <c r="BP25" i="35"/>
  <c r="BN26" i="35"/>
  <c r="BO26" i="35"/>
  <c r="BP26" i="35"/>
  <c r="BN27" i="35"/>
  <c r="BO27" i="35"/>
  <c r="BP27" i="35"/>
  <c r="BN28" i="35"/>
  <c r="BO28" i="35"/>
  <c r="BP28" i="35"/>
  <c r="BO18" i="35"/>
  <c r="BP18" i="35"/>
  <c r="BK19" i="35"/>
  <c r="BL19" i="35"/>
  <c r="BM19" i="35"/>
  <c r="BK20" i="35"/>
  <c r="BL20" i="35"/>
  <c r="BM20" i="35"/>
  <c r="BK21" i="35"/>
  <c r="BL21" i="35"/>
  <c r="BM21" i="35"/>
  <c r="BK22" i="35"/>
  <c r="BL22" i="35"/>
  <c r="BM22" i="35"/>
  <c r="BK23" i="35"/>
  <c r="BL23" i="35"/>
  <c r="BM23" i="35"/>
  <c r="BK24" i="35"/>
  <c r="BL24" i="35"/>
  <c r="BM24" i="35"/>
  <c r="BK25" i="35"/>
  <c r="BL25" i="35"/>
  <c r="BM25" i="35"/>
  <c r="BK26" i="35"/>
  <c r="BL26" i="35"/>
  <c r="BM26" i="35"/>
  <c r="BK27" i="35"/>
  <c r="BL27" i="35"/>
  <c r="BM27" i="35"/>
  <c r="BK28" i="35"/>
  <c r="BL28" i="35"/>
  <c r="BM28" i="35"/>
  <c r="BL18" i="35"/>
  <c r="BM18" i="35"/>
  <c r="BH19" i="35"/>
  <c r="BI19" i="35"/>
  <c r="BJ19" i="35"/>
  <c r="BH20" i="35"/>
  <c r="BI20" i="35"/>
  <c r="BJ20" i="35"/>
  <c r="BH21" i="35"/>
  <c r="BI21" i="35"/>
  <c r="BJ21" i="35"/>
  <c r="BH22" i="35"/>
  <c r="BI22" i="35"/>
  <c r="BJ22" i="35"/>
  <c r="BH23" i="35"/>
  <c r="BI23" i="35"/>
  <c r="BJ23" i="35"/>
  <c r="BH24" i="35"/>
  <c r="BI24" i="35"/>
  <c r="BJ24" i="35"/>
  <c r="BH25" i="35"/>
  <c r="BI25" i="35"/>
  <c r="BJ25" i="35"/>
  <c r="BH26" i="35"/>
  <c r="BI26" i="35"/>
  <c r="BJ26" i="35"/>
  <c r="BH27" i="35"/>
  <c r="BI27" i="35"/>
  <c r="BJ27" i="35"/>
  <c r="BH28" i="35"/>
  <c r="BI28" i="35"/>
  <c r="BJ28" i="35"/>
  <c r="BI18" i="35"/>
  <c r="BJ18" i="35"/>
  <c r="BE19" i="35"/>
  <c r="BF19" i="35"/>
  <c r="BG19" i="35"/>
  <c r="BE20" i="35"/>
  <c r="BF20" i="35"/>
  <c r="BG20" i="35"/>
  <c r="BE21" i="35"/>
  <c r="BF21" i="35"/>
  <c r="BG21" i="35"/>
  <c r="BE22" i="35"/>
  <c r="BF22" i="35"/>
  <c r="BG22" i="35"/>
  <c r="BE23" i="35"/>
  <c r="BF23" i="35"/>
  <c r="BG23" i="35"/>
  <c r="BE24" i="35"/>
  <c r="BF24" i="35"/>
  <c r="BG24" i="35"/>
  <c r="BE25" i="35"/>
  <c r="BF25" i="35"/>
  <c r="BG25" i="35"/>
  <c r="BE26" i="35"/>
  <c r="BF26" i="35"/>
  <c r="BG26" i="35"/>
  <c r="BE27" i="35"/>
  <c r="BF27" i="35"/>
  <c r="BG27" i="35"/>
  <c r="BE28" i="35"/>
  <c r="BF28" i="35"/>
  <c r="BG28" i="35"/>
  <c r="BF18" i="35"/>
  <c r="BG18" i="35"/>
  <c r="BB19" i="35"/>
  <c r="BC19" i="35"/>
  <c r="BD19" i="35"/>
  <c r="BB20" i="35"/>
  <c r="BC20" i="35"/>
  <c r="BD20" i="35"/>
  <c r="BB21" i="35"/>
  <c r="BC21" i="35"/>
  <c r="BD21" i="35"/>
  <c r="BB22" i="35"/>
  <c r="BC22" i="35"/>
  <c r="BD22" i="35"/>
  <c r="BB23" i="35"/>
  <c r="BC23" i="35"/>
  <c r="BD23" i="35"/>
  <c r="BB24" i="35"/>
  <c r="BC24" i="35"/>
  <c r="BD24" i="35"/>
  <c r="BB25" i="35"/>
  <c r="BC25" i="35"/>
  <c r="BD25" i="35"/>
  <c r="BB26" i="35"/>
  <c r="BC26" i="35"/>
  <c r="BD26" i="35"/>
  <c r="BB27" i="35"/>
  <c r="BC27" i="35"/>
  <c r="BD27" i="35"/>
  <c r="BB28" i="35"/>
  <c r="BC28" i="35"/>
  <c r="BD28" i="35"/>
  <c r="BC18" i="35"/>
  <c r="BD18" i="35"/>
  <c r="AZ18" i="35"/>
  <c r="BA18" i="35"/>
  <c r="AZ19" i="35"/>
  <c r="BA19" i="35"/>
  <c r="AZ20" i="35"/>
  <c r="BA20" i="35"/>
  <c r="AZ21" i="35"/>
  <c r="BA21" i="35"/>
  <c r="AZ22" i="35"/>
  <c r="BA22" i="35"/>
  <c r="AZ23" i="35"/>
  <c r="BA23" i="35"/>
  <c r="AZ24" i="35"/>
  <c r="BA24" i="35"/>
  <c r="AZ25" i="35"/>
  <c r="BA25" i="35"/>
  <c r="AZ26" i="35"/>
  <c r="BA26" i="35"/>
  <c r="AZ27" i="35"/>
  <c r="BA27" i="35"/>
  <c r="AZ28" i="35"/>
  <c r="BA28" i="35"/>
  <c r="AY19" i="35"/>
  <c r="AY20" i="35"/>
  <c r="AY21" i="35"/>
  <c r="AY22" i="35"/>
  <c r="AY23" i="35"/>
  <c r="AY24" i="35"/>
  <c r="AY25" i="35"/>
  <c r="AY26" i="35"/>
  <c r="AY27" i="35"/>
  <c r="AY28" i="35"/>
  <c r="AV19" i="35"/>
  <c r="AW19" i="35"/>
  <c r="AX19" i="35"/>
  <c r="AV20" i="35"/>
  <c r="AW20" i="35"/>
  <c r="AX20" i="35"/>
  <c r="AV21" i="35"/>
  <c r="AW21" i="35"/>
  <c r="AX21" i="35"/>
  <c r="AV22" i="35"/>
  <c r="AW22" i="35"/>
  <c r="AX22" i="35"/>
  <c r="AV23" i="35"/>
  <c r="AW23" i="35"/>
  <c r="AX23" i="35"/>
  <c r="AV24" i="35"/>
  <c r="AW24" i="35"/>
  <c r="AX24" i="35"/>
  <c r="AV25" i="35"/>
  <c r="AW25" i="35"/>
  <c r="AX25" i="35"/>
  <c r="AV26" i="35"/>
  <c r="AW26" i="35"/>
  <c r="AX26" i="35"/>
  <c r="AV27" i="35"/>
  <c r="AW27" i="35"/>
  <c r="AX27" i="35"/>
  <c r="AV28" i="35"/>
  <c r="AW28" i="35"/>
  <c r="AX28" i="35"/>
  <c r="AW18" i="35"/>
  <c r="AX18" i="35"/>
  <c r="AS19" i="35"/>
  <c r="AT19" i="35"/>
  <c r="AU19" i="35"/>
  <c r="AS20" i="35"/>
  <c r="AT20" i="35"/>
  <c r="AU20" i="35"/>
  <c r="AS21" i="35"/>
  <c r="AT21" i="35"/>
  <c r="AU21" i="35"/>
  <c r="AS22" i="35"/>
  <c r="AT22" i="35"/>
  <c r="AU22" i="35"/>
  <c r="AS23" i="35"/>
  <c r="AT23" i="35"/>
  <c r="AU23" i="35"/>
  <c r="AS24" i="35"/>
  <c r="AT24" i="35"/>
  <c r="AU24" i="35"/>
  <c r="AS25" i="35"/>
  <c r="AT25" i="35"/>
  <c r="AU25" i="35"/>
  <c r="AS26" i="35"/>
  <c r="AT26" i="35"/>
  <c r="AU26" i="35"/>
  <c r="AS27" i="35"/>
  <c r="AT27" i="35"/>
  <c r="AU27" i="35"/>
  <c r="AS28" i="35"/>
  <c r="AT28" i="35"/>
  <c r="AU28" i="35"/>
  <c r="AT18" i="35"/>
  <c r="AU18" i="35"/>
  <c r="AP19" i="35"/>
  <c r="AQ19" i="35"/>
  <c r="AR19" i="35"/>
  <c r="AP20" i="35"/>
  <c r="AQ20" i="35"/>
  <c r="AR20" i="35"/>
  <c r="AP21" i="35"/>
  <c r="AQ21" i="35"/>
  <c r="AR21" i="35"/>
  <c r="AP22" i="35"/>
  <c r="AQ22" i="35"/>
  <c r="AR22" i="35"/>
  <c r="AP23" i="35"/>
  <c r="AQ23" i="35"/>
  <c r="AR23" i="35"/>
  <c r="AP24" i="35"/>
  <c r="AQ24" i="35"/>
  <c r="AR24" i="35"/>
  <c r="AP25" i="35"/>
  <c r="AQ25" i="35"/>
  <c r="AR25" i="35"/>
  <c r="AP26" i="35"/>
  <c r="AQ26" i="35"/>
  <c r="AR26" i="35"/>
  <c r="AP27" i="35"/>
  <c r="AQ27" i="35"/>
  <c r="AR27" i="35"/>
  <c r="AP28" i="35"/>
  <c r="AQ28" i="35"/>
  <c r="AR28" i="35"/>
  <c r="AQ18" i="35"/>
  <c r="AR18" i="35"/>
  <c r="AM19" i="35"/>
  <c r="AN19" i="35"/>
  <c r="AO19" i="35"/>
  <c r="AM20" i="35"/>
  <c r="AN20" i="35"/>
  <c r="AO20" i="35"/>
  <c r="AM21" i="35"/>
  <c r="AN21" i="35"/>
  <c r="AO21" i="35"/>
  <c r="AM22" i="35"/>
  <c r="AN22" i="35"/>
  <c r="AO22" i="35"/>
  <c r="AM23" i="35"/>
  <c r="AN23" i="35"/>
  <c r="AO23" i="35"/>
  <c r="AM24" i="35"/>
  <c r="AN24" i="35"/>
  <c r="AO24" i="35"/>
  <c r="AM25" i="35"/>
  <c r="AN25" i="35"/>
  <c r="AO25" i="35"/>
  <c r="AM26" i="35"/>
  <c r="AN26" i="35"/>
  <c r="AO26" i="35"/>
  <c r="AM27" i="35"/>
  <c r="AN27" i="35"/>
  <c r="AO27" i="35"/>
  <c r="AM28" i="35"/>
  <c r="AN28" i="35"/>
  <c r="AO28" i="35"/>
  <c r="AN18" i="35"/>
  <c r="AO18" i="35"/>
  <c r="AJ19" i="35"/>
  <c r="AK19" i="35"/>
  <c r="AL19" i="35"/>
  <c r="AJ20" i="35"/>
  <c r="AK20" i="35"/>
  <c r="AL20" i="35"/>
  <c r="AJ21" i="35"/>
  <c r="AK21" i="35"/>
  <c r="AL21" i="35"/>
  <c r="AJ22" i="35"/>
  <c r="AK22" i="35"/>
  <c r="AL22" i="35"/>
  <c r="AJ23" i="35"/>
  <c r="AK23" i="35"/>
  <c r="AL23" i="35"/>
  <c r="AJ24" i="35"/>
  <c r="AK24" i="35"/>
  <c r="AL24" i="35"/>
  <c r="AJ25" i="35"/>
  <c r="AK25" i="35"/>
  <c r="AL25" i="35"/>
  <c r="AJ26" i="35"/>
  <c r="AK26" i="35"/>
  <c r="AL26" i="35"/>
  <c r="AJ27" i="35"/>
  <c r="AK27" i="35"/>
  <c r="AL27" i="35"/>
  <c r="AJ28" i="35"/>
  <c r="AK28" i="35"/>
  <c r="AL28" i="35"/>
  <c r="AK18" i="35"/>
  <c r="AL18" i="35"/>
  <c r="AG19" i="35"/>
  <c r="AH19" i="35"/>
  <c r="AI19" i="35"/>
  <c r="AG20" i="35"/>
  <c r="AH20" i="35"/>
  <c r="AI20" i="35"/>
  <c r="AG21" i="35"/>
  <c r="AH21" i="35"/>
  <c r="AI21" i="35"/>
  <c r="AG22" i="35"/>
  <c r="AH22" i="35"/>
  <c r="AI22" i="35"/>
  <c r="AG23" i="35"/>
  <c r="AH23" i="35"/>
  <c r="AI23" i="35"/>
  <c r="AG24" i="35"/>
  <c r="AH24" i="35"/>
  <c r="AI24" i="35"/>
  <c r="AG25" i="35"/>
  <c r="AH25" i="35"/>
  <c r="AI25" i="35"/>
  <c r="AG26" i="35"/>
  <c r="AH26" i="35"/>
  <c r="AI26" i="35"/>
  <c r="AG27" i="35"/>
  <c r="AH27" i="35"/>
  <c r="AI27" i="35"/>
  <c r="AG28" i="35"/>
  <c r="AH28" i="35"/>
  <c r="AI28" i="35"/>
  <c r="AH18" i="35"/>
  <c r="AI18" i="35"/>
  <c r="AD19" i="35"/>
  <c r="AE19" i="35"/>
  <c r="AF19" i="35"/>
  <c r="AD20" i="35"/>
  <c r="AE20" i="35"/>
  <c r="AF20" i="35"/>
  <c r="AD21" i="35"/>
  <c r="AE21" i="35"/>
  <c r="AF21" i="35"/>
  <c r="AD22" i="35"/>
  <c r="AE22" i="35"/>
  <c r="AF22" i="35"/>
  <c r="AD23" i="35"/>
  <c r="AE23" i="35"/>
  <c r="AF23" i="35"/>
  <c r="AD24" i="35"/>
  <c r="AE24" i="35"/>
  <c r="AF24" i="35"/>
  <c r="AD25" i="35"/>
  <c r="AE25" i="35"/>
  <c r="AF25" i="35"/>
  <c r="AD26" i="35"/>
  <c r="AE26" i="35"/>
  <c r="AF26" i="35"/>
  <c r="AD27" i="35"/>
  <c r="AE27" i="35"/>
  <c r="AF27" i="35"/>
  <c r="AD28" i="35"/>
  <c r="AE28" i="35"/>
  <c r="AF28" i="35"/>
  <c r="AE18" i="35"/>
  <c r="AF18" i="35"/>
  <c r="AA19" i="35"/>
  <c r="AB19" i="35"/>
  <c r="AC19" i="35"/>
  <c r="AA20" i="35"/>
  <c r="AB20" i="35"/>
  <c r="AC20" i="35"/>
  <c r="AA21" i="35"/>
  <c r="AB21" i="35"/>
  <c r="AC21" i="35"/>
  <c r="AA22" i="35"/>
  <c r="AB22" i="35"/>
  <c r="AC22" i="35"/>
  <c r="AA23" i="35"/>
  <c r="AB23" i="35"/>
  <c r="AC23" i="35"/>
  <c r="AA24" i="35"/>
  <c r="AB24" i="35"/>
  <c r="AC24" i="35"/>
  <c r="AA25" i="35"/>
  <c r="AB25" i="35"/>
  <c r="AC25" i="35"/>
  <c r="AA26" i="35"/>
  <c r="AB26" i="35"/>
  <c r="AC26" i="35"/>
  <c r="AA27" i="35"/>
  <c r="AB27" i="35"/>
  <c r="AC27" i="35"/>
  <c r="AA28" i="35"/>
  <c r="AB28" i="35"/>
  <c r="AC28" i="35"/>
  <c r="AB18" i="35"/>
  <c r="AC18" i="35"/>
  <c r="X19" i="35"/>
  <c r="Y19" i="35"/>
  <c r="Z19" i="35"/>
  <c r="X20" i="35"/>
  <c r="Y20" i="35"/>
  <c r="Z20" i="35"/>
  <c r="X21" i="35"/>
  <c r="Y21" i="35"/>
  <c r="Z21" i="35"/>
  <c r="X22" i="35"/>
  <c r="Y22" i="35"/>
  <c r="Z22" i="35"/>
  <c r="X23" i="35"/>
  <c r="Y23" i="35"/>
  <c r="Z23" i="35"/>
  <c r="X24" i="35"/>
  <c r="Y24" i="35"/>
  <c r="Z24" i="35"/>
  <c r="X25" i="35"/>
  <c r="Y25" i="35"/>
  <c r="Z25" i="35"/>
  <c r="X26" i="35"/>
  <c r="Y26" i="35"/>
  <c r="Z26" i="35"/>
  <c r="X27" i="35"/>
  <c r="Y27" i="35"/>
  <c r="Z27" i="35"/>
  <c r="X28" i="35"/>
  <c r="Y28" i="35"/>
  <c r="Z28" i="35"/>
  <c r="Y18" i="35"/>
  <c r="Z18" i="35"/>
  <c r="U19" i="35"/>
  <c r="V19" i="35"/>
  <c r="W19" i="35"/>
  <c r="U20" i="35"/>
  <c r="V20" i="35"/>
  <c r="W20" i="35"/>
  <c r="U21" i="35"/>
  <c r="V21" i="35"/>
  <c r="W21" i="35"/>
  <c r="U22" i="35"/>
  <c r="V22" i="35"/>
  <c r="W22" i="35"/>
  <c r="U23" i="35"/>
  <c r="V23" i="35"/>
  <c r="W23" i="35"/>
  <c r="U24" i="35"/>
  <c r="V24" i="35"/>
  <c r="W24" i="35"/>
  <c r="U25" i="35"/>
  <c r="V25" i="35"/>
  <c r="W25" i="35"/>
  <c r="U26" i="35"/>
  <c r="V26" i="35"/>
  <c r="W26" i="35"/>
  <c r="U27" i="35"/>
  <c r="V27" i="35"/>
  <c r="W27" i="35"/>
  <c r="U28" i="35"/>
  <c r="V28" i="35"/>
  <c r="W28" i="35"/>
  <c r="V18" i="35"/>
  <c r="W18" i="35"/>
  <c r="R19" i="35"/>
  <c r="S19" i="35"/>
  <c r="T19" i="35"/>
  <c r="R20" i="35"/>
  <c r="S20" i="35"/>
  <c r="T20" i="35"/>
  <c r="R21" i="35"/>
  <c r="S21" i="35"/>
  <c r="T21" i="35"/>
  <c r="R22" i="35"/>
  <c r="S22" i="35"/>
  <c r="T22" i="35"/>
  <c r="R23" i="35"/>
  <c r="S23" i="35"/>
  <c r="T23" i="35"/>
  <c r="R24" i="35"/>
  <c r="S24" i="35"/>
  <c r="T24" i="35"/>
  <c r="R25" i="35"/>
  <c r="S25" i="35"/>
  <c r="T25" i="35"/>
  <c r="R26" i="35"/>
  <c r="S26" i="35"/>
  <c r="T26" i="35"/>
  <c r="R27" i="35"/>
  <c r="S27" i="35"/>
  <c r="T27" i="35"/>
  <c r="R28" i="35"/>
  <c r="S28" i="35"/>
  <c r="T28" i="35"/>
  <c r="S18" i="35"/>
  <c r="T18" i="35"/>
  <c r="O19" i="35"/>
  <c r="P19" i="35"/>
  <c r="Q19" i="35"/>
  <c r="O20" i="35"/>
  <c r="P20" i="35"/>
  <c r="Q20" i="35"/>
  <c r="O21" i="35"/>
  <c r="P21" i="35"/>
  <c r="Q21" i="35"/>
  <c r="O22" i="35"/>
  <c r="P22" i="35"/>
  <c r="Q22" i="35"/>
  <c r="O23" i="35"/>
  <c r="P23" i="35"/>
  <c r="Q23" i="35"/>
  <c r="O24" i="35"/>
  <c r="P24" i="35"/>
  <c r="Q24" i="35"/>
  <c r="O25" i="35"/>
  <c r="P25" i="35"/>
  <c r="Q25" i="35"/>
  <c r="O26" i="35"/>
  <c r="P26" i="35"/>
  <c r="Q26" i="35"/>
  <c r="O27" i="35"/>
  <c r="P27" i="35"/>
  <c r="Q27" i="35"/>
  <c r="O28" i="35"/>
  <c r="P28" i="35"/>
  <c r="Q28" i="35"/>
  <c r="P18" i="35"/>
  <c r="Q18" i="35"/>
  <c r="L19" i="35"/>
  <c r="M19" i="35"/>
  <c r="N19" i="35"/>
  <c r="L20" i="35"/>
  <c r="M20" i="35"/>
  <c r="N20" i="35"/>
  <c r="L21" i="35"/>
  <c r="M21" i="35"/>
  <c r="N21" i="35"/>
  <c r="L22" i="35"/>
  <c r="M22" i="35"/>
  <c r="N22" i="35"/>
  <c r="L23" i="35"/>
  <c r="M23" i="35"/>
  <c r="N23" i="35"/>
  <c r="L24" i="35"/>
  <c r="M24" i="35"/>
  <c r="N24" i="35"/>
  <c r="L25" i="35"/>
  <c r="M25" i="35"/>
  <c r="N25" i="35"/>
  <c r="L26" i="35"/>
  <c r="M26" i="35"/>
  <c r="N26" i="35"/>
  <c r="L27" i="35"/>
  <c r="M27" i="35"/>
  <c r="N27" i="35"/>
  <c r="L28" i="35"/>
  <c r="M28" i="35"/>
  <c r="N28" i="35"/>
  <c r="M18" i="35"/>
  <c r="N18" i="35"/>
  <c r="I19" i="35"/>
  <c r="J19" i="35"/>
  <c r="K19" i="35"/>
  <c r="I20" i="35"/>
  <c r="J20" i="35"/>
  <c r="K20" i="35"/>
  <c r="I21" i="35"/>
  <c r="J21" i="35"/>
  <c r="K21" i="35"/>
  <c r="I22" i="35"/>
  <c r="J22" i="35"/>
  <c r="K22" i="35"/>
  <c r="I23" i="35"/>
  <c r="J23" i="35"/>
  <c r="K23" i="35"/>
  <c r="I24" i="35"/>
  <c r="J24" i="35"/>
  <c r="K24" i="35"/>
  <c r="I25" i="35"/>
  <c r="J25" i="35"/>
  <c r="K25" i="35"/>
  <c r="I26" i="35"/>
  <c r="J26" i="35"/>
  <c r="K26" i="35"/>
  <c r="I27" i="35"/>
  <c r="J27" i="35"/>
  <c r="K27" i="35"/>
  <c r="I28" i="35"/>
  <c r="J28" i="35"/>
  <c r="K28" i="35"/>
  <c r="J18" i="35"/>
  <c r="K18" i="35"/>
  <c r="F19" i="35"/>
  <c r="G19" i="35"/>
  <c r="H19" i="35"/>
  <c r="F20" i="35"/>
  <c r="G20" i="35"/>
  <c r="H20" i="35"/>
  <c r="F21" i="35"/>
  <c r="G21" i="35"/>
  <c r="H21" i="35"/>
  <c r="F22" i="35"/>
  <c r="G22" i="35"/>
  <c r="H22" i="35"/>
  <c r="F23" i="35"/>
  <c r="G23" i="35"/>
  <c r="H23" i="35"/>
  <c r="F24" i="35"/>
  <c r="G24" i="35"/>
  <c r="H24" i="35"/>
  <c r="F25" i="35"/>
  <c r="G25" i="35"/>
  <c r="H25" i="35"/>
  <c r="F26" i="35"/>
  <c r="G26" i="35"/>
  <c r="H26" i="35"/>
  <c r="F27" i="35"/>
  <c r="G27" i="35"/>
  <c r="H27" i="35"/>
  <c r="F28" i="35"/>
  <c r="G28" i="35"/>
  <c r="H28" i="35"/>
  <c r="G18" i="35"/>
  <c r="H18" i="35"/>
  <c r="CL18" i="35"/>
  <c r="CI18" i="35"/>
  <c r="CF18" i="35"/>
  <c r="CC18" i="35"/>
  <c r="BZ18" i="35"/>
  <c r="BW18" i="35"/>
  <c r="BT18" i="35"/>
  <c r="BQ18" i="35"/>
  <c r="BN18" i="35"/>
  <c r="BK18" i="35"/>
  <c r="BH18" i="35"/>
  <c r="BE18" i="35"/>
  <c r="BB18" i="35"/>
  <c r="AY18" i="35"/>
  <c r="AV18" i="35"/>
  <c r="AS18" i="35"/>
  <c r="AP18" i="35"/>
  <c r="AM18" i="35"/>
  <c r="AJ18" i="35"/>
  <c r="AG18" i="35"/>
  <c r="AD18" i="35"/>
  <c r="AA18" i="35"/>
  <c r="X18" i="35"/>
  <c r="U18" i="35"/>
  <c r="R18" i="35"/>
  <c r="O18" i="35"/>
  <c r="L18" i="35"/>
  <c r="I18" i="35"/>
  <c r="F18" i="35"/>
  <c r="C19" i="35"/>
  <c r="D19" i="35"/>
  <c r="E19" i="35"/>
  <c r="C20" i="35"/>
  <c r="D20" i="35"/>
  <c r="E20" i="35"/>
  <c r="C21" i="35"/>
  <c r="D21" i="35"/>
  <c r="E21" i="35"/>
  <c r="C22" i="35"/>
  <c r="D22" i="35"/>
  <c r="E22" i="35"/>
  <c r="C23" i="35"/>
  <c r="D23" i="35"/>
  <c r="E23" i="35"/>
  <c r="C24" i="35"/>
  <c r="D24" i="35"/>
  <c r="E24" i="35"/>
  <c r="C25" i="35"/>
  <c r="D25" i="35"/>
  <c r="E25" i="35"/>
  <c r="C26" i="35"/>
  <c r="D26" i="35"/>
  <c r="E26" i="35"/>
  <c r="C27" i="35"/>
  <c r="D27" i="35"/>
  <c r="E27" i="35"/>
  <c r="C28" i="35"/>
  <c r="D28" i="35"/>
  <c r="E28" i="35"/>
  <c r="D18" i="35"/>
  <c r="E18" i="35"/>
  <c r="C18" i="35"/>
  <c r="CL8" i="35"/>
  <c r="CM8" i="35"/>
  <c r="CN8" i="35"/>
  <c r="CL9" i="35"/>
  <c r="CM9" i="35"/>
  <c r="CN9" i="35"/>
  <c r="CL10" i="35"/>
  <c r="CM10" i="35"/>
  <c r="CN10" i="35"/>
  <c r="CL11" i="35"/>
  <c r="CM11" i="35"/>
  <c r="CN11" i="35"/>
  <c r="CL12" i="35"/>
  <c r="CM12" i="35"/>
  <c r="CN12" i="35"/>
  <c r="CL13" i="35"/>
  <c r="CM13" i="35"/>
  <c r="CN13" i="35"/>
  <c r="CL14" i="35"/>
  <c r="CM14" i="35"/>
  <c r="CN14" i="35"/>
  <c r="CL15" i="35"/>
  <c r="CM15" i="35"/>
  <c r="CN15" i="35"/>
  <c r="CM7" i="35"/>
  <c r="CN7" i="35"/>
  <c r="CI8" i="35"/>
  <c r="CJ8" i="35"/>
  <c r="CK8" i="35"/>
  <c r="CI9" i="35"/>
  <c r="CJ9" i="35"/>
  <c r="CK9" i="35"/>
  <c r="CI10" i="35"/>
  <c r="CJ10" i="35"/>
  <c r="CK10" i="35"/>
  <c r="CI11" i="35"/>
  <c r="CJ11" i="35"/>
  <c r="CK11" i="35"/>
  <c r="CI12" i="35"/>
  <c r="CJ12" i="35"/>
  <c r="CK12" i="35"/>
  <c r="CI13" i="35"/>
  <c r="CJ13" i="35"/>
  <c r="CK13" i="35"/>
  <c r="CI14" i="35"/>
  <c r="CJ14" i="35"/>
  <c r="CK14" i="35"/>
  <c r="CI15" i="35"/>
  <c r="CJ15" i="35"/>
  <c r="CK15" i="35"/>
  <c r="CJ7" i="35"/>
  <c r="CK7" i="35"/>
  <c r="CF8" i="35"/>
  <c r="CG8" i="35"/>
  <c r="CH8" i="35"/>
  <c r="CF9" i="35"/>
  <c r="CG9" i="35"/>
  <c r="CH9" i="35"/>
  <c r="CF10" i="35"/>
  <c r="CG10" i="35"/>
  <c r="CH10" i="35"/>
  <c r="CF11" i="35"/>
  <c r="CG11" i="35"/>
  <c r="CH11" i="35"/>
  <c r="CF12" i="35"/>
  <c r="CG12" i="35"/>
  <c r="CH12" i="35"/>
  <c r="CF13" i="35"/>
  <c r="CG13" i="35"/>
  <c r="CH13" i="35"/>
  <c r="CF14" i="35"/>
  <c r="CG14" i="35"/>
  <c r="CH14" i="35"/>
  <c r="CF15" i="35"/>
  <c r="CG15" i="35"/>
  <c r="CH15" i="35"/>
  <c r="CG7" i="35"/>
  <c r="CH7" i="35"/>
  <c r="CC8" i="35"/>
  <c r="CD8" i="35"/>
  <c r="CE8" i="35"/>
  <c r="CC9" i="35"/>
  <c r="CD9" i="35"/>
  <c r="CE9" i="35"/>
  <c r="CC10" i="35"/>
  <c r="CD10" i="35"/>
  <c r="CE10" i="35"/>
  <c r="CC11" i="35"/>
  <c r="CD11" i="35"/>
  <c r="CE11" i="35"/>
  <c r="CC12" i="35"/>
  <c r="CD12" i="35"/>
  <c r="CE12" i="35"/>
  <c r="CC13" i="35"/>
  <c r="CD13" i="35"/>
  <c r="CE13" i="35"/>
  <c r="CC14" i="35"/>
  <c r="CD14" i="35"/>
  <c r="CE14" i="35"/>
  <c r="CC15" i="35"/>
  <c r="CD15" i="35"/>
  <c r="CE15" i="35"/>
  <c r="CD7" i="35"/>
  <c r="CE7" i="35"/>
  <c r="BZ8" i="35"/>
  <c r="CA8" i="35"/>
  <c r="CB8" i="35"/>
  <c r="BZ9" i="35"/>
  <c r="CA9" i="35"/>
  <c r="CB9" i="35"/>
  <c r="BZ10" i="35"/>
  <c r="CA10" i="35"/>
  <c r="CB10" i="35"/>
  <c r="BZ11" i="35"/>
  <c r="CA11" i="35"/>
  <c r="CB11" i="35"/>
  <c r="BZ12" i="35"/>
  <c r="CA12" i="35"/>
  <c r="CB12" i="35"/>
  <c r="BZ13" i="35"/>
  <c r="CA13" i="35"/>
  <c r="CB13" i="35"/>
  <c r="BZ14" i="35"/>
  <c r="CA14" i="35"/>
  <c r="CB14" i="35"/>
  <c r="BZ15" i="35"/>
  <c r="CA15" i="35"/>
  <c r="CB15" i="35"/>
  <c r="CA7" i="35"/>
  <c r="CB7" i="35"/>
  <c r="BW8" i="35"/>
  <c r="BX8" i="35"/>
  <c r="BY8" i="35"/>
  <c r="BW9" i="35"/>
  <c r="BX9" i="35"/>
  <c r="BY9" i="35"/>
  <c r="BW10" i="35"/>
  <c r="BX10" i="35"/>
  <c r="BY10" i="35"/>
  <c r="BW11" i="35"/>
  <c r="BX11" i="35"/>
  <c r="BY11" i="35"/>
  <c r="BW12" i="35"/>
  <c r="BX12" i="35"/>
  <c r="BY12" i="35"/>
  <c r="BW13" i="35"/>
  <c r="BX13" i="35"/>
  <c r="BY13" i="35"/>
  <c r="BW14" i="35"/>
  <c r="BX14" i="35"/>
  <c r="BY14" i="35"/>
  <c r="BW15" i="35"/>
  <c r="BX15" i="35"/>
  <c r="BY15" i="35"/>
  <c r="BX7" i="35"/>
  <c r="BY7" i="35"/>
  <c r="BT8" i="35"/>
  <c r="BU8" i="35"/>
  <c r="BV8" i="35"/>
  <c r="BT9" i="35"/>
  <c r="BU9" i="35"/>
  <c r="BV9" i="35"/>
  <c r="BT10" i="35"/>
  <c r="BU10" i="35"/>
  <c r="BV10" i="35"/>
  <c r="BT11" i="35"/>
  <c r="BU11" i="35"/>
  <c r="BV11" i="35"/>
  <c r="BT12" i="35"/>
  <c r="BU12" i="35"/>
  <c r="BV12" i="35"/>
  <c r="BT13" i="35"/>
  <c r="BU13" i="35"/>
  <c r="BV13" i="35"/>
  <c r="BT14" i="35"/>
  <c r="BU14" i="35"/>
  <c r="BV14" i="35"/>
  <c r="BT15" i="35"/>
  <c r="BU15" i="35"/>
  <c r="BV15" i="35"/>
  <c r="BU7" i="35"/>
  <c r="BV7" i="35"/>
  <c r="BQ8" i="35"/>
  <c r="BR8" i="35"/>
  <c r="BS8" i="35"/>
  <c r="BQ9" i="35"/>
  <c r="BR9" i="35"/>
  <c r="BS9" i="35"/>
  <c r="BQ10" i="35"/>
  <c r="BR10" i="35"/>
  <c r="BS10" i="35"/>
  <c r="BQ11" i="35"/>
  <c r="BR11" i="35"/>
  <c r="BS11" i="35"/>
  <c r="BQ12" i="35"/>
  <c r="BR12" i="35"/>
  <c r="BS12" i="35"/>
  <c r="BQ13" i="35"/>
  <c r="BR13" i="35"/>
  <c r="BS13" i="35"/>
  <c r="BQ14" i="35"/>
  <c r="BR14" i="35"/>
  <c r="BS14" i="35"/>
  <c r="BQ15" i="35"/>
  <c r="BR15" i="35"/>
  <c r="BS15" i="35"/>
  <c r="BR7" i="35"/>
  <c r="BS7" i="35"/>
  <c r="BN8" i="35"/>
  <c r="BO8" i="35"/>
  <c r="BP8" i="35"/>
  <c r="BN9" i="35"/>
  <c r="BO9" i="35"/>
  <c r="BP9" i="35"/>
  <c r="BN10" i="35"/>
  <c r="BO10" i="35"/>
  <c r="BP10" i="35"/>
  <c r="BN11" i="35"/>
  <c r="BO11" i="35"/>
  <c r="BP11" i="35"/>
  <c r="BN12" i="35"/>
  <c r="BO12" i="35"/>
  <c r="BP12" i="35"/>
  <c r="BN13" i="35"/>
  <c r="BO13" i="35"/>
  <c r="BP13" i="35"/>
  <c r="BN14" i="35"/>
  <c r="BO14" i="35"/>
  <c r="BP14" i="35"/>
  <c r="BN15" i="35"/>
  <c r="BO15" i="35"/>
  <c r="BP15" i="35"/>
  <c r="BO7" i="35"/>
  <c r="BP7" i="35"/>
  <c r="BK8" i="35"/>
  <c r="BL8" i="35"/>
  <c r="BM8" i="35"/>
  <c r="BK9" i="35"/>
  <c r="BL9" i="35"/>
  <c r="BM9" i="35"/>
  <c r="BK10" i="35"/>
  <c r="BL10" i="35"/>
  <c r="BM10" i="35"/>
  <c r="BK11" i="35"/>
  <c r="BL11" i="35"/>
  <c r="BM11" i="35"/>
  <c r="BK12" i="35"/>
  <c r="BL12" i="35"/>
  <c r="BM12" i="35"/>
  <c r="BK13" i="35"/>
  <c r="BL13" i="35"/>
  <c r="BM13" i="35"/>
  <c r="BK14" i="35"/>
  <c r="BL14" i="35"/>
  <c r="BM14" i="35"/>
  <c r="BK15" i="35"/>
  <c r="BL15" i="35"/>
  <c r="BM15" i="35"/>
  <c r="BL7" i="35"/>
  <c r="BM7" i="35"/>
  <c r="BH8" i="35"/>
  <c r="BI8" i="35"/>
  <c r="BJ8" i="35"/>
  <c r="BH9" i="35"/>
  <c r="BI9" i="35"/>
  <c r="BJ9" i="35"/>
  <c r="BH10" i="35"/>
  <c r="BI10" i="35"/>
  <c r="BJ10" i="35"/>
  <c r="BH11" i="35"/>
  <c r="BI11" i="35"/>
  <c r="BJ11" i="35"/>
  <c r="BH12" i="35"/>
  <c r="BI12" i="35"/>
  <c r="BJ12" i="35"/>
  <c r="BH13" i="35"/>
  <c r="BI13" i="35"/>
  <c r="BJ13" i="35"/>
  <c r="BH14" i="35"/>
  <c r="BI14" i="35"/>
  <c r="BJ14" i="35"/>
  <c r="BH15" i="35"/>
  <c r="BI15" i="35"/>
  <c r="BJ15" i="35"/>
  <c r="BI7" i="35"/>
  <c r="BJ7" i="35"/>
  <c r="BE8" i="35"/>
  <c r="BF8" i="35"/>
  <c r="BG8" i="35"/>
  <c r="BE9" i="35"/>
  <c r="BF9" i="35"/>
  <c r="BG9" i="35"/>
  <c r="BE10" i="35"/>
  <c r="BF10" i="35"/>
  <c r="BG10" i="35"/>
  <c r="BE11" i="35"/>
  <c r="BF11" i="35"/>
  <c r="BG11" i="35"/>
  <c r="BE12" i="35"/>
  <c r="BF12" i="35"/>
  <c r="BG12" i="35"/>
  <c r="BE13" i="35"/>
  <c r="BF13" i="35"/>
  <c r="BG13" i="35"/>
  <c r="BE14" i="35"/>
  <c r="BF14" i="35"/>
  <c r="BG14" i="35"/>
  <c r="BE15" i="35"/>
  <c r="BF15" i="35"/>
  <c r="BG15" i="35"/>
  <c r="BF7" i="35"/>
  <c r="BG7" i="35"/>
  <c r="BB8" i="35"/>
  <c r="BC8" i="35"/>
  <c r="BD8" i="35"/>
  <c r="BB9" i="35"/>
  <c r="BC9" i="35"/>
  <c r="BD9" i="35"/>
  <c r="BB10" i="35"/>
  <c r="BC10" i="35"/>
  <c r="BD10" i="35"/>
  <c r="BB11" i="35"/>
  <c r="BC11" i="35"/>
  <c r="BD11" i="35"/>
  <c r="BB12" i="35"/>
  <c r="BC12" i="35"/>
  <c r="BD12" i="35"/>
  <c r="BB13" i="35"/>
  <c r="BC13" i="35"/>
  <c r="BD13" i="35"/>
  <c r="BB14" i="35"/>
  <c r="BC14" i="35"/>
  <c r="BD14" i="35"/>
  <c r="BB15" i="35"/>
  <c r="BC15" i="35"/>
  <c r="BD15" i="35"/>
  <c r="BC7" i="35"/>
  <c r="BD7" i="35"/>
  <c r="AY8" i="35"/>
  <c r="AZ8" i="35"/>
  <c r="BA8" i="35"/>
  <c r="AY9" i="35"/>
  <c r="AZ9" i="35"/>
  <c r="BA9" i="35"/>
  <c r="AY10" i="35"/>
  <c r="AZ10" i="35"/>
  <c r="BA10" i="35"/>
  <c r="AY11" i="35"/>
  <c r="AZ11" i="35"/>
  <c r="BA11" i="35"/>
  <c r="AY12" i="35"/>
  <c r="AZ12" i="35"/>
  <c r="BA12" i="35"/>
  <c r="AY13" i="35"/>
  <c r="AZ13" i="35"/>
  <c r="BA13" i="35"/>
  <c r="AY14" i="35"/>
  <c r="AZ14" i="35"/>
  <c r="BA14" i="35"/>
  <c r="AY15" i="35"/>
  <c r="AZ15" i="35"/>
  <c r="BA15" i="35"/>
  <c r="AZ7" i="35"/>
  <c r="BA7" i="35"/>
  <c r="AV8" i="35"/>
  <c r="AW8" i="35"/>
  <c r="AX8" i="35"/>
  <c r="AV9" i="35"/>
  <c r="AW9" i="35"/>
  <c r="AX9" i="35"/>
  <c r="AV10" i="35"/>
  <c r="AW10" i="35"/>
  <c r="AX10" i="35"/>
  <c r="AV11" i="35"/>
  <c r="AW11" i="35"/>
  <c r="AX11" i="35"/>
  <c r="AV12" i="35"/>
  <c r="AW12" i="35"/>
  <c r="AX12" i="35"/>
  <c r="AV13" i="35"/>
  <c r="AW13" i="35"/>
  <c r="AX13" i="35"/>
  <c r="AV14" i="35"/>
  <c r="AW14" i="35"/>
  <c r="AX14" i="35"/>
  <c r="AV15" i="35"/>
  <c r="AW15" i="35"/>
  <c r="AX15" i="35"/>
  <c r="AW7" i="35"/>
  <c r="AX7" i="35"/>
  <c r="AS8" i="35"/>
  <c r="AT8" i="35"/>
  <c r="AU8" i="35"/>
  <c r="AS9" i="35"/>
  <c r="AT9" i="35"/>
  <c r="AU9" i="35"/>
  <c r="AS10" i="35"/>
  <c r="AT10" i="35"/>
  <c r="AU10" i="35"/>
  <c r="AS11" i="35"/>
  <c r="AT11" i="35"/>
  <c r="AU11" i="35"/>
  <c r="AS12" i="35"/>
  <c r="AT12" i="35"/>
  <c r="AU12" i="35"/>
  <c r="AS13" i="35"/>
  <c r="AT13" i="35"/>
  <c r="AU13" i="35"/>
  <c r="AS14" i="35"/>
  <c r="AT14" i="35"/>
  <c r="AU14" i="35"/>
  <c r="AS15" i="35"/>
  <c r="AT15" i="35"/>
  <c r="AU15" i="35"/>
  <c r="AT7" i="35"/>
  <c r="AU7" i="35"/>
  <c r="AP8" i="35"/>
  <c r="AQ8" i="35"/>
  <c r="AR8" i="35"/>
  <c r="AP9" i="35"/>
  <c r="AQ9" i="35"/>
  <c r="AR9" i="35"/>
  <c r="AP10" i="35"/>
  <c r="AQ10" i="35"/>
  <c r="AR10" i="35"/>
  <c r="AP11" i="35"/>
  <c r="AQ11" i="35"/>
  <c r="AR11" i="35"/>
  <c r="AP12" i="35"/>
  <c r="AQ12" i="35"/>
  <c r="AR12" i="35"/>
  <c r="AP13" i="35"/>
  <c r="AQ13" i="35"/>
  <c r="AR13" i="35"/>
  <c r="AP14" i="35"/>
  <c r="AQ14" i="35"/>
  <c r="AR14" i="35"/>
  <c r="AP15" i="35"/>
  <c r="AQ15" i="35"/>
  <c r="AR15" i="35"/>
  <c r="AQ7" i="35"/>
  <c r="AR7" i="35"/>
  <c r="AM8" i="35"/>
  <c r="AN8" i="35"/>
  <c r="AO8" i="35"/>
  <c r="AM9" i="35"/>
  <c r="AN9" i="35"/>
  <c r="AO9" i="35"/>
  <c r="AM10" i="35"/>
  <c r="AN10" i="35"/>
  <c r="AO10" i="35"/>
  <c r="AM11" i="35"/>
  <c r="AN11" i="35"/>
  <c r="AO11" i="35"/>
  <c r="AM12" i="35"/>
  <c r="AN12" i="35"/>
  <c r="AO12" i="35"/>
  <c r="AM13" i="35"/>
  <c r="AN13" i="35"/>
  <c r="AO13" i="35"/>
  <c r="AM14" i="35"/>
  <c r="AN14" i="35"/>
  <c r="AO14" i="35"/>
  <c r="AM15" i="35"/>
  <c r="AN15" i="35"/>
  <c r="AO15" i="35"/>
  <c r="AN7" i="35"/>
  <c r="AO7" i="35"/>
  <c r="AJ8" i="35"/>
  <c r="AK8" i="35"/>
  <c r="AL8" i="35"/>
  <c r="AJ9" i="35"/>
  <c r="AK9" i="35"/>
  <c r="AL9" i="35"/>
  <c r="AJ10" i="35"/>
  <c r="AK10" i="35"/>
  <c r="AL10" i="35"/>
  <c r="AJ11" i="35"/>
  <c r="AK11" i="35"/>
  <c r="AL11" i="35"/>
  <c r="AJ12" i="35"/>
  <c r="AK12" i="35"/>
  <c r="AL12" i="35"/>
  <c r="AJ13" i="35"/>
  <c r="AK13" i="35"/>
  <c r="AL13" i="35"/>
  <c r="AJ14" i="35"/>
  <c r="AK14" i="35"/>
  <c r="AL14" i="35"/>
  <c r="AJ15" i="35"/>
  <c r="AK15" i="35"/>
  <c r="AL15" i="35"/>
  <c r="AK7" i="35"/>
  <c r="AL7" i="35"/>
  <c r="AG8" i="35"/>
  <c r="AH8" i="35"/>
  <c r="AI8" i="35"/>
  <c r="AG9" i="35"/>
  <c r="AH9" i="35"/>
  <c r="AI9" i="35"/>
  <c r="AG10" i="35"/>
  <c r="AH10" i="35"/>
  <c r="AI10" i="35"/>
  <c r="AG11" i="35"/>
  <c r="AH11" i="35"/>
  <c r="AI11" i="35"/>
  <c r="AG12" i="35"/>
  <c r="AH12" i="35"/>
  <c r="AI12" i="35"/>
  <c r="AG13" i="35"/>
  <c r="AH13" i="35"/>
  <c r="AI13" i="35"/>
  <c r="AG14" i="35"/>
  <c r="AH14" i="35"/>
  <c r="AI14" i="35"/>
  <c r="AG15" i="35"/>
  <c r="AH15" i="35"/>
  <c r="AI15" i="35"/>
  <c r="AH7" i="35"/>
  <c r="AI7" i="35"/>
  <c r="AD8" i="35"/>
  <c r="AE8" i="35"/>
  <c r="AF8" i="35"/>
  <c r="AD9" i="35"/>
  <c r="AE9" i="35"/>
  <c r="AF9" i="35"/>
  <c r="AD10" i="35"/>
  <c r="AE10" i="35"/>
  <c r="AF10" i="35"/>
  <c r="AD11" i="35"/>
  <c r="AE11" i="35"/>
  <c r="AF11" i="35"/>
  <c r="AD12" i="35"/>
  <c r="AE12" i="35"/>
  <c r="AF12" i="35"/>
  <c r="AD13" i="35"/>
  <c r="AE13" i="35"/>
  <c r="AF13" i="35"/>
  <c r="AD14" i="35"/>
  <c r="AE14" i="35"/>
  <c r="AF14" i="35"/>
  <c r="AD15" i="35"/>
  <c r="AE15" i="35"/>
  <c r="AF15" i="35"/>
  <c r="AE7" i="35"/>
  <c r="AF7" i="35"/>
  <c r="AA8" i="35"/>
  <c r="AB8" i="35"/>
  <c r="AC8" i="35"/>
  <c r="AA9" i="35"/>
  <c r="AB9" i="35"/>
  <c r="AC9" i="35"/>
  <c r="AA10" i="35"/>
  <c r="AB10" i="35"/>
  <c r="AC10" i="35"/>
  <c r="AA11" i="35"/>
  <c r="AB11" i="35"/>
  <c r="AC11" i="35"/>
  <c r="AA12" i="35"/>
  <c r="AB12" i="35"/>
  <c r="AC12" i="35"/>
  <c r="AA13" i="35"/>
  <c r="AB13" i="35"/>
  <c r="AC13" i="35"/>
  <c r="AA14" i="35"/>
  <c r="AB14" i="35"/>
  <c r="AC14" i="35"/>
  <c r="AA15" i="35"/>
  <c r="AB15" i="35"/>
  <c r="AC15" i="35"/>
  <c r="AB7" i="35"/>
  <c r="AC7" i="35"/>
  <c r="X8" i="35"/>
  <c r="Y8" i="35"/>
  <c r="Z8" i="35"/>
  <c r="X9" i="35"/>
  <c r="Y9" i="35"/>
  <c r="Z9" i="35"/>
  <c r="X10" i="35"/>
  <c r="Y10" i="35"/>
  <c r="Z10" i="35"/>
  <c r="X11" i="35"/>
  <c r="Y11" i="35"/>
  <c r="Z11" i="35"/>
  <c r="X12" i="35"/>
  <c r="Y12" i="35"/>
  <c r="Z12" i="35"/>
  <c r="X13" i="35"/>
  <c r="Y13" i="35"/>
  <c r="Z13" i="35"/>
  <c r="X14" i="35"/>
  <c r="Y14" i="35"/>
  <c r="Z14" i="35"/>
  <c r="X15" i="35"/>
  <c r="Y15" i="35"/>
  <c r="Z15" i="35"/>
  <c r="Y7" i="35"/>
  <c r="Z7" i="35"/>
  <c r="U8" i="35"/>
  <c r="V8" i="35"/>
  <c r="W8" i="35"/>
  <c r="U9" i="35"/>
  <c r="V9" i="35"/>
  <c r="W9" i="35"/>
  <c r="U10" i="35"/>
  <c r="V10" i="35"/>
  <c r="W10" i="35"/>
  <c r="U11" i="35"/>
  <c r="V11" i="35"/>
  <c r="W11" i="35"/>
  <c r="U12" i="35"/>
  <c r="V12" i="35"/>
  <c r="W12" i="35"/>
  <c r="U13" i="35"/>
  <c r="V13" i="35"/>
  <c r="W13" i="35"/>
  <c r="U14" i="35"/>
  <c r="V14" i="35"/>
  <c r="W14" i="35"/>
  <c r="U15" i="35"/>
  <c r="V15" i="35"/>
  <c r="W15" i="35"/>
  <c r="V7" i="35"/>
  <c r="W7" i="35"/>
  <c r="R8" i="35"/>
  <c r="S8" i="35"/>
  <c r="T8" i="35"/>
  <c r="R9" i="35"/>
  <c r="S9" i="35"/>
  <c r="T9" i="35"/>
  <c r="R10" i="35"/>
  <c r="S10" i="35"/>
  <c r="T10" i="35"/>
  <c r="R11" i="35"/>
  <c r="S11" i="35"/>
  <c r="T11" i="35"/>
  <c r="R12" i="35"/>
  <c r="S12" i="35"/>
  <c r="T12" i="35"/>
  <c r="R13" i="35"/>
  <c r="S13" i="35"/>
  <c r="T13" i="35"/>
  <c r="R14" i="35"/>
  <c r="S14" i="35"/>
  <c r="T14" i="35"/>
  <c r="R15" i="35"/>
  <c r="S15" i="35"/>
  <c r="T15" i="35"/>
  <c r="S7" i="35"/>
  <c r="T7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O13" i="35"/>
  <c r="P13" i="35"/>
  <c r="Q13" i="35"/>
  <c r="O14" i="35"/>
  <c r="P14" i="35"/>
  <c r="Q14" i="35"/>
  <c r="O15" i="35"/>
  <c r="P15" i="35"/>
  <c r="Q15" i="35"/>
  <c r="P7" i="35"/>
  <c r="Q7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L13" i="35"/>
  <c r="M13" i="35"/>
  <c r="N13" i="35"/>
  <c r="L14" i="35"/>
  <c r="M14" i="35"/>
  <c r="N14" i="35"/>
  <c r="L15" i="35"/>
  <c r="M15" i="35"/>
  <c r="N15" i="35"/>
  <c r="M7" i="35"/>
  <c r="N7" i="35"/>
  <c r="I8" i="35"/>
  <c r="J8" i="35"/>
  <c r="K8" i="35"/>
  <c r="I9" i="35"/>
  <c r="J9" i="35"/>
  <c r="K9" i="35"/>
  <c r="I10" i="35"/>
  <c r="J10" i="35"/>
  <c r="K10" i="35"/>
  <c r="I11" i="35"/>
  <c r="J11" i="35"/>
  <c r="K11" i="35"/>
  <c r="I12" i="35"/>
  <c r="J12" i="35"/>
  <c r="K12" i="35"/>
  <c r="I13" i="35"/>
  <c r="J13" i="35"/>
  <c r="K13" i="35"/>
  <c r="I14" i="35"/>
  <c r="J14" i="35"/>
  <c r="K14" i="35"/>
  <c r="I15" i="35"/>
  <c r="J15" i="35"/>
  <c r="K15" i="35"/>
  <c r="J7" i="35"/>
  <c r="K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F13" i="35"/>
  <c r="G13" i="35"/>
  <c r="H13" i="35"/>
  <c r="F14" i="35"/>
  <c r="G14" i="35"/>
  <c r="H14" i="35"/>
  <c r="F15" i="35"/>
  <c r="G15" i="35"/>
  <c r="H15" i="35"/>
  <c r="G7" i="35"/>
  <c r="H7" i="35"/>
  <c r="CL7" i="35"/>
  <c r="CI7" i="35"/>
  <c r="CF7" i="35"/>
  <c r="CC7" i="35"/>
  <c r="BZ7" i="35"/>
  <c r="BW7" i="35"/>
  <c r="BT7" i="35"/>
  <c r="BQ7" i="35"/>
  <c r="BN7" i="35"/>
  <c r="BK7" i="35"/>
  <c r="BH7" i="35"/>
  <c r="BE7" i="35"/>
  <c r="BB7" i="35"/>
  <c r="AY7" i="35"/>
  <c r="AV7" i="35"/>
  <c r="AS7" i="35"/>
  <c r="AP7" i="35"/>
  <c r="AM7" i="35"/>
  <c r="AJ7" i="35"/>
  <c r="AG7" i="35"/>
  <c r="AD7" i="35"/>
  <c r="AA7" i="35"/>
  <c r="X7" i="35"/>
  <c r="U7" i="35"/>
  <c r="R7" i="35"/>
  <c r="O7" i="35"/>
  <c r="L7" i="35"/>
  <c r="I7" i="35"/>
  <c r="F7" i="35"/>
  <c r="CL46" i="2"/>
  <c r="CM46" i="2"/>
  <c r="CN46" i="2"/>
  <c r="CL47" i="2"/>
  <c r="CM47" i="2"/>
  <c r="CN47" i="2"/>
  <c r="CL48" i="2"/>
  <c r="CM48" i="2"/>
  <c r="CN48" i="2"/>
  <c r="CL49" i="2"/>
  <c r="CM49" i="2"/>
  <c r="CN49" i="2"/>
  <c r="CL50" i="2"/>
  <c r="CM50" i="2"/>
  <c r="CN50" i="2"/>
  <c r="CL51" i="2"/>
  <c r="CM51" i="2"/>
  <c r="CN51" i="2"/>
  <c r="CM45" i="2"/>
  <c r="CN45" i="2"/>
  <c r="CI46" i="2"/>
  <c r="CJ46" i="2"/>
  <c r="CK46" i="2"/>
  <c r="CI47" i="2"/>
  <c r="CJ47" i="2"/>
  <c r="CK47" i="2"/>
  <c r="CI48" i="2"/>
  <c r="CJ48" i="2"/>
  <c r="CK48" i="2"/>
  <c r="CI49" i="2"/>
  <c r="CJ49" i="2"/>
  <c r="CK49" i="2"/>
  <c r="CI50" i="2"/>
  <c r="CJ50" i="2"/>
  <c r="CK50" i="2"/>
  <c r="CI51" i="2"/>
  <c r="CJ51" i="2"/>
  <c r="CK51" i="2"/>
  <c r="CJ45" i="2"/>
  <c r="CK45" i="2"/>
  <c r="CF46" i="2"/>
  <c r="CG46" i="2"/>
  <c r="CH46" i="2"/>
  <c r="CF47" i="2"/>
  <c r="CG47" i="2"/>
  <c r="CH47" i="2"/>
  <c r="CF48" i="2"/>
  <c r="CG48" i="2"/>
  <c r="CH48" i="2"/>
  <c r="CF49" i="2"/>
  <c r="CG49" i="2"/>
  <c r="CH49" i="2"/>
  <c r="CF50" i="2"/>
  <c r="CG50" i="2"/>
  <c r="CH50" i="2"/>
  <c r="CF51" i="2"/>
  <c r="CG51" i="2"/>
  <c r="CH51" i="2"/>
  <c r="CG45" i="2"/>
  <c r="CH45" i="2"/>
  <c r="CC46" i="2"/>
  <c r="CD46" i="2"/>
  <c r="CE46" i="2"/>
  <c r="CC47" i="2"/>
  <c r="CD47" i="2"/>
  <c r="CE47" i="2"/>
  <c r="CC48" i="2"/>
  <c r="CD48" i="2"/>
  <c r="CE48" i="2"/>
  <c r="CC49" i="2"/>
  <c r="CD49" i="2"/>
  <c r="CE49" i="2"/>
  <c r="CC50" i="2"/>
  <c r="CD50" i="2"/>
  <c r="CE50" i="2"/>
  <c r="CC51" i="2"/>
  <c r="CD51" i="2"/>
  <c r="CE51" i="2"/>
  <c r="CD45" i="2"/>
  <c r="CE45" i="2"/>
  <c r="BZ46" i="2"/>
  <c r="CA46" i="2"/>
  <c r="CB46" i="2"/>
  <c r="BZ47" i="2"/>
  <c r="CA47" i="2"/>
  <c r="CB47" i="2"/>
  <c r="BZ48" i="2"/>
  <c r="CA48" i="2"/>
  <c r="CB48" i="2"/>
  <c r="BZ49" i="2"/>
  <c r="CA49" i="2"/>
  <c r="CB49" i="2"/>
  <c r="BZ50" i="2"/>
  <c r="CA50" i="2"/>
  <c r="CB50" i="2"/>
  <c r="BZ51" i="2"/>
  <c r="CA51" i="2"/>
  <c r="CB51" i="2"/>
  <c r="CA45" i="2"/>
  <c r="CB45" i="2"/>
  <c r="BW46" i="2"/>
  <c r="BX46" i="2"/>
  <c r="BY46" i="2"/>
  <c r="BW47" i="2"/>
  <c r="BX47" i="2"/>
  <c r="BY47" i="2"/>
  <c r="BW48" i="2"/>
  <c r="BX48" i="2"/>
  <c r="BY48" i="2"/>
  <c r="BW49" i="2"/>
  <c r="BX49" i="2"/>
  <c r="BY49" i="2"/>
  <c r="BW50" i="2"/>
  <c r="BX50" i="2"/>
  <c r="BY50" i="2"/>
  <c r="BW51" i="2"/>
  <c r="BX51" i="2"/>
  <c r="BY51" i="2"/>
  <c r="BX45" i="2"/>
  <c r="BY45" i="2"/>
  <c r="BT46" i="2"/>
  <c r="BU46" i="2"/>
  <c r="BV46" i="2"/>
  <c r="BT47" i="2"/>
  <c r="BU47" i="2"/>
  <c r="BV47" i="2"/>
  <c r="BT48" i="2"/>
  <c r="BU48" i="2"/>
  <c r="BV48" i="2"/>
  <c r="BT49" i="2"/>
  <c r="BU49" i="2"/>
  <c r="BV49" i="2"/>
  <c r="BT50" i="2"/>
  <c r="BU50" i="2"/>
  <c r="BV50" i="2"/>
  <c r="BT51" i="2"/>
  <c r="BU51" i="2"/>
  <c r="BV51" i="2"/>
  <c r="BU45" i="2"/>
  <c r="BV45" i="2"/>
  <c r="BQ46" i="2"/>
  <c r="BR46" i="2"/>
  <c r="BS46" i="2"/>
  <c r="BQ47" i="2"/>
  <c r="BR47" i="2"/>
  <c r="BS47" i="2"/>
  <c r="BQ48" i="2"/>
  <c r="BR48" i="2"/>
  <c r="BS48" i="2"/>
  <c r="BQ49" i="2"/>
  <c r="BR49" i="2"/>
  <c r="BS49" i="2"/>
  <c r="BQ50" i="2"/>
  <c r="BR50" i="2"/>
  <c r="BS50" i="2"/>
  <c r="BQ51" i="2"/>
  <c r="BR51" i="2"/>
  <c r="BS51" i="2"/>
  <c r="BR45" i="2"/>
  <c r="BS45" i="2"/>
  <c r="BN46" i="2"/>
  <c r="BO46" i="2"/>
  <c r="BP46" i="2"/>
  <c r="BN47" i="2"/>
  <c r="BO47" i="2"/>
  <c r="BP47" i="2"/>
  <c r="BN48" i="2"/>
  <c r="BO48" i="2"/>
  <c r="BP48" i="2"/>
  <c r="BN49" i="2"/>
  <c r="BO49" i="2"/>
  <c r="BP49" i="2"/>
  <c r="BN50" i="2"/>
  <c r="BO50" i="2"/>
  <c r="BP50" i="2"/>
  <c r="BN51" i="2"/>
  <c r="BO51" i="2"/>
  <c r="BP51" i="2"/>
  <c r="BO45" i="2"/>
  <c r="BP45" i="2"/>
  <c r="BK46" i="2"/>
  <c r="BL46" i="2"/>
  <c r="BM46" i="2"/>
  <c r="BK47" i="2"/>
  <c r="BL47" i="2"/>
  <c r="BM47" i="2"/>
  <c r="BK48" i="2"/>
  <c r="BL48" i="2"/>
  <c r="BM48" i="2"/>
  <c r="BK49" i="2"/>
  <c r="BL49" i="2"/>
  <c r="BM49" i="2"/>
  <c r="BK50" i="2"/>
  <c r="BL50" i="2"/>
  <c r="BM50" i="2"/>
  <c r="BK51" i="2"/>
  <c r="BL51" i="2"/>
  <c r="BM51" i="2"/>
  <c r="BL45" i="2"/>
  <c r="BM45" i="2"/>
  <c r="BH46" i="2"/>
  <c r="BI46" i="2"/>
  <c r="BJ46" i="2"/>
  <c r="BH47" i="2"/>
  <c r="BI47" i="2"/>
  <c r="BJ47" i="2"/>
  <c r="BH48" i="2"/>
  <c r="BI48" i="2"/>
  <c r="BJ48" i="2"/>
  <c r="BH49" i="2"/>
  <c r="BI49" i="2"/>
  <c r="BJ49" i="2"/>
  <c r="BH50" i="2"/>
  <c r="BI50" i="2"/>
  <c r="BJ50" i="2"/>
  <c r="BH51" i="2"/>
  <c r="BI51" i="2"/>
  <c r="BJ51" i="2"/>
  <c r="BI45" i="2"/>
  <c r="BJ45" i="2"/>
  <c r="BE46" i="2"/>
  <c r="BF46" i="2"/>
  <c r="BG46" i="2"/>
  <c r="BE47" i="2"/>
  <c r="BF47" i="2"/>
  <c r="BG47" i="2"/>
  <c r="BE48" i="2"/>
  <c r="BF48" i="2"/>
  <c r="BG48" i="2"/>
  <c r="BE49" i="2"/>
  <c r="BF49" i="2"/>
  <c r="BG49" i="2"/>
  <c r="BE50" i="2"/>
  <c r="BF50" i="2"/>
  <c r="BG50" i="2"/>
  <c r="BE51" i="2"/>
  <c r="BF51" i="2"/>
  <c r="BG51" i="2"/>
  <c r="BF45" i="2"/>
  <c r="BG45" i="2"/>
  <c r="BB46" i="2"/>
  <c r="BC46" i="2"/>
  <c r="BD46" i="2"/>
  <c r="BB47" i="2"/>
  <c r="BC47" i="2"/>
  <c r="BD47" i="2"/>
  <c r="BB48" i="2"/>
  <c r="BC48" i="2"/>
  <c r="BD48" i="2"/>
  <c r="BB49" i="2"/>
  <c r="BC49" i="2"/>
  <c r="BD49" i="2"/>
  <c r="BB50" i="2"/>
  <c r="BC50" i="2"/>
  <c r="BD50" i="2"/>
  <c r="BB51" i="2"/>
  <c r="BC51" i="2"/>
  <c r="BD51" i="2"/>
  <c r="BC45" i="2"/>
  <c r="BD45" i="2"/>
  <c r="AY46" i="2"/>
  <c r="AZ46" i="2"/>
  <c r="BA46" i="2"/>
  <c r="AY47" i="2"/>
  <c r="AZ47" i="2"/>
  <c r="BA47" i="2"/>
  <c r="AY48" i="2"/>
  <c r="AZ48" i="2"/>
  <c r="BA48" i="2"/>
  <c r="AY49" i="2"/>
  <c r="AZ49" i="2"/>
  <c r="BA49" i="2"/>
  <c r="AY50" i="2"/>
  <c r="AZ50" i="2"/>
  <c r="BA50" i="2"/>
  <c r="AY51" i="2"/>
  <c r="AZ51" i="2"/>
  <c r="BA51" i="2"/>
  <c r="AZ45" i="2"/>
  <c r="BA45" i="2"/>
  <c r="AV46" i="2"/>
  <c r="AW46" i="2"/>
  <c r="AX46" i="2"/>
  <c r="AV47" i="2"/>
  <c r="AW47" i="2"/>
  <c r="AX47" i="2"/>
  <c r="AV48" i="2"/>
  <c r="AW48" i="2"/>
  <c r="AX48" i="2"/>
  <c r="AV49" i="2"/>
  <c r="AW49" i="2"/>
  <c r="AX49" i="2"/>
  <c r="AV50" i="2"/>
  <c r="AW50" i="2"/>
  <c r="AX50" i="2"/>
  <c r="AV51" i="2"/>
  <c r="AW51" i="2"/>
  <c r="AX51" i="2"/>
  <c r="AW45" i="2"/>
  <c r="AX45" i="2"/>
  <c r="AS46" i="2"/>
  <c r="AT46" i="2"/>
  <c r="AU46" i="2"/>
  <c r="AS47" i="2"/>
  <c r="AT47" i="2"/>
  <c r="AU47" i="2"/>
  <c r="AS48" i="2"/>
  <c r="AT48" i="2"/>
  <c r="AU48" i="2"/>
  <c r="AS49" i="2"/>
  <c r="AT49" i="2"/>
  <c r="AU49" i="2"/>
  <c r="AS50" i="2"/>
  <c r="AT50" i="2"/>
  <c r="AU50" i="2"/>
  <c r="AS51" i="2"/>
  <c r="AT51" i="2"/>
  <c r="AU51" i="2"/>
  <c r="AT45" i="2"/>
  <c r="AU45" i="2"/>
  <c r="AP46" i="2"/>
  <c r="AQ46" i="2"/>
  <c r="AR46" i="2"/>
  <c r="AP47" i="2"/>
  <c r="AQ47" i="2"/>
  <c r="AR47" i="2"/>
  <c r="AP48" i="2"/>
  <c r="AQ48" i="2"/>
  <c r="AR48" i="2"/>
  <c r="AP49" i="2"/>
  <c r="AQ49" i="2"/>
  <c r="AR49" i="2"/>
  <c r="AP50" i="2"/>
  <c r="AQ50" i="2"/>
  <c r="AR50" i="2"/>
  <c r="AP51" i="2"/>
  <c r="AQ51" i="2"/>
  <c r="AR51" i="2"/>
  <c r="AQ45" i="2"/>
  <c r="AR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N45" i="2"/>
  <c r="AO45" i="2"/>
  <c r="AJ46" i="2"/>
  <c r="AK46" i="2"/>
  <c r="AL46" i="2"/>
  <c r="AJ47" i="2"/>
  <c r="AK47" i="2"/>
  <c r="AL47" i="2"/>
  <c r="AJ48" i="2"/>
  <c r="AK48" i="2"/>
  <c r="AL48" i="2"/>
  <c r="AJ49" i="2"/>
  <c r="AK49" i="2"/>
  <c r="AL49" i="2"/>
  <c r="AJ50" i="2"/>
  <c r="AK50" i="2"/>
  <c r="AL50" i="2"/>
  <c r="AJ51" i="2"/>
  <c r="AK51" i="2"/>
  <c r="AL51" i="2"/>
  <c r="AK45" i="2"/>
  <c r="AL45" i="2"/>
  <c r="AG46" i="2"/>
  <c r="AH46" i="2"/>
  <c r="AI46" i="2"/>
  <c r="AG47" i="2"/>
  <c r="AH47" i="2"/>
  <c r="AI47" i="2"/>
  <c r="AG48" i="2"/>
  <c r="AH48" i="2"/>
  <c r="AI48" i="2"/>
  <c r="AG49" i="2"/>
  <c r="AH49" i="2"/>
  <c r="AI49" i="2"/>
  <c r="AG50" i="2"/>
  <c r="AH50" i="2"/>
  <c r="AI50" i="2"/>
  <c r="AG51" i="2"/>
  <c r="AH51" i="2"/>
  <c r="AI51" i="2"/>
  <c r="AH45" i="2"/>
  <c r="AI45" i="2"/>
  <c r="AD46" i="2"/>
  <c r="AE46" i="2"/>
  <c r="AF46" i="2"/>
  <c r="AD47" i="2"/>
  <c r="AE47" i="2"/>
  <c r="AF47" i="2"/>
  <c r="AD48" i="2"/>
  <c r="AE48" i="2"/>
  <c r="AF48" i="2"/>
  <c r="AD49" i="2"/>
  <c r="AE49" i="2"/>
  <c r="AF49" i="2"/>
  <c r="AD50" i="2"/>
  <c r="AE50" i="2"/>
  <c r="AF50" i="2"/>
  <c r="AD51" i="2"/>
  <c r="AE51" i="2"/>
  <c r="AF51" i="2"/>
  <c r="AE45" i="2"/>
  <c r="AF45" i="2"/>
  <c r="AA46" i="2"/>
  <c r="AB46" i="2"/>
  <c r="AC46" i="2"/>
  <c r="AA47" i="2"/>
  <c r="AB47" i="2"/>
  <c r="AC47" i="2"/>
  <c r="AA48" i="2"/>
  <c r="AB48" i="2"/>
  <c r="AC48" i="2"/>
  <c r="AA49" i="2"/>
  <c r="AB49" i="2"/>
  <c r="AC49" i="2"/>
  <c r="AA50" i="2"/>
  <c r="AB50" i="2"/>
  <c r="AC50" i="2"/>
  <c r="AA51" i="2"/>
  <c r="AB51" i="2"/>
  <c r="AC51" i="2"/>
  <c r="AB45" i="2"/>
  <c r="AC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Y45" i="2"/>
  <c r="Z45" i="2"/>
  <c r="U46" i="2"/>
  <c r="V46" i="2"/>
  <c r="W46" i="2"/>
  <c r="U47" i="2"/>
  <c r="V47" i="2"/>
  <c r="W47" i="2"/>
  <c r="U48" i="2"/>
  <c r="V48" i="2"/>
  <c r="W48" i="2"/>
  <c r="U49" i="2"/>
  <c r="V49" i="2"/>
  <c r="W49" i="2"/>
  <c r="U50" i="2"/>
  <c r="V50" i="2"/>
  <c r="W50" i="2"/>
  <c r="U51" i="2"/>
  <c r="V51" i="2"/>
  <c r="W51" i="2"/>
  <c r="V45" i="2"/>
  <c r="W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S45" i="2"/>
  <c r="T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P45" i="2"/>
  <c r="Q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N51" i="2"/>
  <c r="M45" i="2"/>
  <c r="N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J45" i="2"/>
  <c r="K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G45" i="2"/>
  <c r="H45" i="2"/>
  <c r="CL45" i="2"/>
  <c r="CI45" i="2"/>
  <c r="CF45" i="2"/>
  <c r="CF44" i="2" s="1"/>
  <c r="CC45" i="2"/>
  <c r="BZ45" i="2"/>
  <c r="BW45" i="2"/>
  <c r="BT45" i="2"/>
  <c r="BQ45" i="2"/>
  <c r="BN45" i="2"/>
  <c r="BK45" i="2"/>
  <c r="BH45" i="2"/>
  <c r="BE45" i="2"/>
  <c r="BB45" i="2"/>
  <c r="AY45" i="2"/>
  <c r="AV45" i="2"/>
  <c r="AV44" i="2" s="1"/>
  <c r="AS45" i="2"/>
  <c r="AP45" i="2"/>
  <c r="AM45" i="2"/>
  <c r="AJ45" i="2"/>
  <c r="AG45" i="2"/>
  <c r="AD45" i="2"/>
  <c r="AA45" i="2"/>
  <c r="X45" i="2"/>
  <c r="U45" i="2"/>
  <c r="R45" i="2"/>
  <c r="O45" i="2"/>
  <c r="L45" i="2"/>
  <c r="L44" i="2" s="1"/>
  <c r="I45" i="2"/>
  <c r="F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D45" i="2"/>
  <c r="E45" i="2"/>
  <c r="C45" i="2"/>
  <c r="CL35" i="2"/>
  <c r="CM35" i="2"/>
  <c r="CN35" i="2"/>
  <c r="CL36" i="2"/>
  <c r="CM36" i="2"/>
  <c r="CN36" i="2"/>
  <c r="CL37" i="2"/>
  <c r="CM37" i="2"/>
  <c r="CN37" i="2"/>
  <c r="CL38" i="2"/>
  <c r="CM38" i="2"/>
  <c r="CN38" i="2"/>
  <c r="CL39" i="2"/>
  <c r="CM39" i="2"/>
  <c r="CN39" i="2"/>
  <c r="CL40" i="2"/>
  <c r="CM40" i="2"/>
  <c r="CN40" i="2"/>
  <c r="CL41" i="2"/>
  <c r="CM41" i="2"/>
  <c r="CN41" i="2"/>
  <c r="CL42" i="2"/>
  <c r="CM42" i="2"/>
  <c r="CN42" i="2"/>
  <c r="CM34" i="2"/>
  <c r="CN34" i="2"/>
  <c r="CI35" i="2"/>
  <c r="CJ35" i="2"/>
  <c r="CK35" i="2"/>
  <c r="CI36" i="2"/>
  <c r="CJ36" i="2"/>
  <c r="CK36" i="2"/>
  <c r="CI37" i="2"/>
  <c r="CJ37" i="2"/>
  <c r="CK37" i="2"/>
  <c r="CI38" i="2"/>
  <c r="CJ38" i="2"/>
  <c r="CK38" i="2"/>
  <c r="CI39" i="2"/>
  <c r="CJ39" i="2"/>
  <c r="CK39" i="2"/>
  <c r="CI40" i="2"/>
  <c r="CJ40" i="2"/>
  <c r="CK40" i="2"/>
  <c r="CI41" i="2"/>
  <c r="CJ41" i="2"/>
  <c r="CK41" i="2"/>
  <c r="CI42" i="2"/>
  <c r="CJ42" i="2"/>
  <c r="CK42" i="2"/>
  <c r="CJ34" i="2"/>
  <c r="CK34" i="2"/>
  <c r="CF35" i="2"/>
  <c r="CG35" i="2"/>
  <c r="CH35" i="2"/>
  <c r="CF36" i="2"/>
  <c r="CG36" i="2"/>
  <c r="CH36" i="2"/>
  <c r="CF37" i="2"/>
  <c r="CG37" i="2"/>
  <c r="CH37" i="2"/>
  <c r="CF38" i="2"/>
  <c r="CG38" i="2"/>
  <c r="CH38" i="2"/>
  <c r="CF39" i="2"/>
  <c r="CG39" i="2"/>
  <c r="CH39" i="2"/>
  <c r="CF40" i="2"/>
  <c r="CG40" i="2"/>
  <c r="CH40" i="2"/>
  <c r="CF41" i="2"/>
  <c r="CG41" i="2"/>
  <c r="CH41" i="2"/>
  <c r="CF42" i="2"/>
  <c r="CG42" i="2"/>
  <c r="CH42" i="2"/>
  <c r="CG34" i="2"/>
  <c r="CH34" i="2"/>
  <c r="CC35" i="2"/>
  <c r="CD35" i="2"/>
  <c r="CE35" i="2"/>
  <c r="CC36" i="2"/>
  <c r="CD36" i="2"/>
  <c r="CE36" i="2"/>
  <c r="CC37" i="2"/>
  <c r="CD37" i="2"/>
  <c r="CE37" i="2"/>
  <c r="CC38" i="2"/>
  <c r="CD38" i="2"/>
  <c r="CE38" i="2"/>
  <c r="CC39" i="2"/>
  <c r="CD39" i="2"/>
  <c r="CE39" i="2"/>
  <c r="CC40" i="2"/>
  <c r="CD40" i="2"/>
  <c r="CE40" i="2"/>
  <c r="CC41" i="2"/>
  <c r="CD41" i="2"/>
  <c r="CE41" i="2"/>
  <c r="CC42" i="2"/>
  <c r="CD42" i="2"/>
  <c r="CE42" i="2"/>
  <c r="CD34" i="2"/>
  <c r="CE34" i="2"/>
  <c r="BZ35" i="2"/>
  <c r="CA35" i="2"/>
  <c r="CB35" i="2"/>
  <c r="BZ36" i="2"/>
  <c r="CA36" i="2"/>
  <c r="CB36" i="2"/>
  <c r="BZ37" i="2"/>
  <c r="CA37" i="2"/>
  <c r="CB37" i="2"/>
  <c r="BZ38" i="2"/>
  <c r="CA38" i="2"/>
  <c r="CB38" i="2"/>
  <c r="BZ39" i="2"/>
  <c r="CA39" i="2"/>
  <c r="CB39" i="2"/>
  <c r="BZ40" i="2"/>
  <c r="CA40" i="2"/>
  <c r="CB40" i="2"/>
  <c r="BZ41" i="2"/>
  <c r="CA41" i="2"/>
  <c r="CB41" i="2"/>
  <c r="BZ42" i="2"/>
  <c r="CA42" i="2"/>
  <c r="CB42" i="2"/>
  <c r="CA34" i="2"/>
  <c r="CB34" i="2"/>
  <c r="BW35" i="2"/>
  <c r="BX35" i="2"/>
  <c r="BY35" i="2"/>
  <c r="BW36" i="2"/>
  <c r="BX36" i="2"/>
  <c r="BY36" i="2"/>
  <c r="BW37" i="2"/>
  <c r="BX37" i="2"/>
  <c r="BY37" i="2"/>
  <c r="BW38" i="2"/>
  <c r="BX38" i="2"/>
  <c r="BY38" i="2"/>
  <c r="BW39" i="2"/>
  <c r="BX39" i="2"/>
  <c r="BY39" i="2"/>
  <c r="BW40" i="2"/>
  <c r="BX40" i="2"/>
  <c r="BY40" i="2"/>
  <c r="BW41" i="2"/>
  <c r="BX41" i="2"/>
  <c r="BY41" i="2"/>
  <c r="BW42" i="2"/>
  <c r="BX42" i="2"/>
  <c r="BY42" i="2"/>
  <c r="BX34" i="2"/>
  <c r="BY34" i="2"/>
  <c r="BT35" i="2"/>
  <c r="BU35" i="2"/>
  <c r="BV35" i="2"/>
  <c r="BT36" i="2"/>
  <c r="BU36" i="2"/>
  <c r="BV36" i="2"/>
  <c r="BT37" i="2"/>
  <c r="BU37" i="2"/>
  <c r="BV37" i="2"/>
  <c r="BT38" i="2"/>
  <c r="BU38" i="2"/>
  <c r="BV38" i="2"/>
  <c r="BT39" i="2"/>
  <c r="BU39" i="2"/>
  <c r="BV39" i="2"/>
  <c r="BT40" i="2"/>
  <c r="BU40" i="2"/>
  <c r="BV40" i="2"/>
  <c r="BT41" i="2"/>
  <c r="BU41" i="2"/>
  <c r="BV41" i="2"/>
  <c r="BT42" i="2"/>
  <c r="BU42" i="2"/>
  <c r="BV42" i="2"/>
  <c r="BU34" i="2"/>
  <c r="BV34" i="2"/>
  <c r="BQ35" i="2"/>
  <c r="BR35" i="2"/>
  <c r="BS35" i="2"/>
  <c r="BQ36" i="2"/>
  <c r="BR36" i="2"/>
  <c r="BS36" i="2"/>
  <c r="BQ37" i="2"/>
  <c r="BR37" i="2"/>
  <c r="BS37" i="2"/>
  <c r="BQ38" i="2"/>
  <c r="BR38" i="2"/>
  <c r="BS38" i="2"/>
  <c r="BQ39" i="2"/>
  <c r="BR39" i="2"/>
  <c r="BS39" i="2"/>
  <c r="BQ40" i="2"/>
  <c r="BR40" i="2"/>
  <c r="BS40" i="2"/>
  <c r="BQ41" i="2"/>
  <c r="BR41" i="2"/>
  <c r="BS41" i="2"/>
  <c r="BQ42" i="2"/>
  <c r="BR42" i="2"/>
  <c r="BS42" i="2"/>
  <c r="BR34" i="2"/>
  <c r="BS34" i="2"/>
  <c r="BN35" i="2"/>
  <c r="BO35" i="2"/>
  <c r="BP35" i="2"/>
  <c r="BN36" i="2"/>
  <c r="BO36" i="2"/>
  <c r="BP36" i="2"/>
  <c r="BN37" i="2"/>
  <c r="BO37" i="2"/>
  <c r="BP37" i="2"/>
  <c r="BN38" i="2"/>
  <c r="BO38" i="2"/>
  <c r="BP38" i="2"/>
  <c r="BN39" i="2"/>
  <c r="BO39" i="2"/>
  <c r="BP39" i="2"/>
  <c r="BN40" i="2"/>
  <c r="BO40" i="2"/>
  <c r="BP40" i="2"/>
  <c r="BN41" i="2"/>
  <c r="BO41" i="2"/>
  <c r="BP41" i="2"/>
  <c r="BN42" i="2"/>
  <c r="BO42" i="2"/>
  <c r="BP42" i="2"/>
  <c r="BO34" i="2"/>
  <c r="BP34" i="2"/>
  <c r="BK35" i="2"/>
  <c r="BL35" i="2"/>
  <c r="BM35" i="2"/>
  <c r="BK36" i="2"/>
  <c r="BL36" i="2"/>
  <c r="BM36" i="2"/>
  <c r="BK37" i="2"/>
  <c r="BL37" i="2"/>
  <c r="BM37" i="2"/>
  <c r="BK38" i="2"/>
  <c r="BL38" i="2"/>
  <c r="BM38" i="2"/>
  <c r="BK39" i="2"/>
  <c r="BL39" i="2"/>
  <c r="BM39" i="2"/>
  <c r="BK40" i="2"/>
  <c r="BL40" i="2"/>
  <c r="BM40" i="2"/>
  <c r="BK41" i="2"/>
  <c r="BL41" i="2"/>
  <c r="BM41" i="2"/>
  <c r="BK42" i="2"/>
  <c r="BL42" i="2"/>
  <c r="BM42" i="2"/>
  <c r="BL34" i="2"/>
  <c r="BM34" i="2"/>
  <c r="BH35" i="2"/>
  <c r="BI35" i="2"/>
  <c r="BJ35" i="2"/>
  <c r="BH36" i="2"/>
  <c r="BI36" i="2"/>
  <c r="BJ36" i="2"/>
  <c r="BH37" i="2"/>
  <c r="BI37" i="2"/>
  <c r="BJ37" i="2"/>
  <c r="BH38" i="2"/>
  <c r="BI38" i="2"/>
  <c r="BJ38" i="2"/>
  <c r="BH39" i="2"/>
  <c r="BI39" i="2"/>
  <c r="BJ39" i="2"/>
  <c r="BH40" i="2"/>
  <c r="BI40" i="2"/>
  <c r="BJ40" i="2"/>
  <c r="BH41" i="2"/>
  <c r="BI41" i="2"/>
  <c r="BJ41" i="2"/>
  <c r="BH42" i="2"/>
  <c r="BI42" i="2"/>
  <c r="BJ42" i="2"/>
  <c r="BI34" i="2"/>
  <c r="BJ34" i="2"/>
  <c r="BE35" i="2"/>
  <c r="BF35" i="2"/>
  <c r="BG35" i="2"/>
  <c r="BE36" i="2"/>
  <c r="BF36" i="2"/>
  <c r="BG36" i="2"/>
  <c r="BE37" i="2"/>
  <c r="BF37" i="2"/>
  <c r="BG37" i="2"/>
  <c r="BE38" i="2"/>
  <c r="BF38" i="2"/>
  <c r="BG38" i="2"/>
  <c r="BE39" i="2"/>
  <c r="BF39" i="2"/>
  <c r="BG39" i="2"/>
  <c r="BE40" i="2"/>
  <c r="BF40" i="2"/>
  <c r="BG40" i="2"/>
  <c r="BE41" i="2"/>
  <c r="BF41" i="2"/>
  <c r="BG41" i="2"/>
  <c r="BE42" i="2"/>
  <c r="BF42" i="2"/>
  <c r="BG42" i="2"/>
  <c r="BF34" i="2"/>
  <c r="BG34" i="2"/>
  <c r="BB35" i="2"/>
  <c r="BC35" i="2"/>
  <c r="BD35" i="2"/>
  <c r="BB36" i="2"/>
  <c r="BC36" i="2"/>
  <c r="BD36" i="2"/>
  <c r="BB37" i="2"/>
  <c r="BC37" i="2"/>
  <c r="BD37" i="2"/>
  <c r="BB38" i="2"/>
  <c r="BC38" i="2"/>
  <c r="BD38" i="2"/>
  <c r="BB39" i="2"/>
  <c r="BC39" i="2"/>
  <c r="BD39" i="2"/>
  <c r="BB40" i="2"/>
  <c r="BC40" i="2"/>
  <c r="BD40" i="2"/>
  <c r="BB41" i="2"/>
  <c r="BC41" i="2"/>
  <c r="BD41" i="2"/>
  <c r="BB42" i="2"/>
  <c r="BC42" i="2"/>
  <c r="BD42" i="2"/>
  <c r="BC34" i="2"/>
  <c r="BD34" i="2"/>
  <c r="AY35" i="2"/>
  <c r="AZ35" i="2"/>
  <c r="BA35" i="2"/>
  <c r="AY36" i="2"/>
  <c r="AZ36" i="2"/>
  <c r="BA36" i="2"/>
  <c r="AY37" i="2"/>
  <c r="AZ37" i="2"/>
  <c r="BA37" i="2"/>
  <c r="AY38" i="2"/>
  <c r="AZ38" i="2"/>
  <c r="BA38" i="2"/>
  <c r="AY39" i="2"/>
  <c r="AZ39" i="2"/>
  <c r="BA39" i="2"/>
  <c r="AY40" i="2"/>
  <c r="AZ40" i="2"/>
  <c r="BA40" i="2"/>
  <c r="AY41" i="2"/>
  <c r="AZ41" i="2"/>
  <c r="BA41" i="2"/>
  <c r="AY42" i="2"/>
  <c r="AZ42" i="2"/>
  <c r="BA42" i="2"/>
  <c r="AZ34" i="2"/>
  <c r="BA34" i="2"/>
  <c r="CL34" i="2"/>
  <c r="CI34" i="2"/>
  <c r="CF34" i="2"/>
  <c r="CC34" i="2"/>
  <c r="BZ34" i="2"/>
  <c r="BW34" i="2"/>
  <c r="BT34" i="2"/>
  <c r="BQ34" i="2"/>
  <c r="BN34" i="2"/>
  <c r="BN33" i="2" s="1"/>
  <c r="BK34" i="2"/>
  <c r="BH34" i="2"/>
  <c r="BE34" i="2"/>
  <c r="BB34" i="2"/>
  <c r="AY34" i="2"/>
  <c r="AV35" i="2"/>
  <c r="AW35" i="2"/>
  <c r="AX35" i="2"/>
  <c r="AV36" i="2"/>
  <c r="AW36" i="2"/>
  <c r="AX36" i="2"/>
  <c r="AV37" i="2"/>
  <c r="AW37" i="2"/>
  <c r="AX37" i="2"/>
  <c r="AV38" i="2"/>
  <c r="AW38" i="2"/>
  <c r="AX38" i="2"/>
  <c r="AV39" i="2"/>
  <c r="AW39" i="2"/>
  <c r="AX39" i="2"/>
  <c r="AV40" i="2"/>
  <c r="AW40" i="2"/>
  <c r="AX40" i="2"/>
  <c r="AV41" i="2"/>
  <c r="AW41" i="2"/>
  <c r="AX41" i="2"/>
  <c r="AV42" i="2"/>
  <c r="AW42" i="2"/>
  <c r="AX42" i="2"/>
  <c r="AW34" i="2"/>
  <c r="AX34" i="2"/>
  <c r="AV34" i="2"/>
  <c r="AS35" i="2"/>
  <c r="AT35" i="2"/>
  <c r="AU35" i="2"/>
  <c r="AS36" i="2"/>
  <c r="AT36" i="2"/>
  <c r="AU36" i="2"/>
  <c r="AS37" i="2"/>
  <c r="AT37" i="2"/>
  <c r="AU37" i="2"/>
  <c r="AS38" i="2"/>
  <c r="AT38" i="2"/>
  <c r="AU38" i="2"/>
  <c r="AS39" i="2"/>
  <c r="AT39" i="2"/>
  <c r="AU39" i="2"/>
  <c r="AS40" i="2"/>
  <c r="AT40" i="2"/>
  <c r="AU40" i="2"/>
  <c r="AS41" i="2"/>
  <c r="AT41" i="2"/>
  <c r="AU41" i="2"/>
  <c r="AS42" i="2"/>
  <c r="AT42" i="2"/>
  <c r="AU42" i="2"/>
  <c r="AT34" i="2"/>
  <c r="AU34" i="2"/>
  <c r="AS34" i="2"/>
  <c r="AP35" i="2"/>
  <c r="AQ35" i="2"/>
  <c r="AR35" i="2"/>
  <c r="AP36" i="2"/>
  <c r="AQ36" i="2"/>
  <c r="AR36" i="2"/>
  <c r="AP37" i="2"/>
  <c r="AQ37" i="2"/>
  <c r="AR37" i="2"/>
  <c r="AP38" i="2"/>
  <c r="AQ38" i="2"/>
  <c r="AR38" i="2"/>
  <c r="AP39" i="2"/>
  <c r="AQ39" i="2"/>
  <c r="AR39" i="2"/>
  <c r="AP40" i="2"/>
  <c r="AQ40" i="2"/>
  <c r="AR40" i="2"/>
  <c r="AP41" i="2"/>
  <c r="AQ41" i="2"/>
  <c r="AR41" i="2"/>
  <c r="AP42" i="2"/>
  <c r="AQ42" i="2"/>
  <c r="AR42" i="2"/>
  <c r="AQ34" i="2"/>
  <c r="AR34" i="2"/>
  <c r="AP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N34" i="2"/>
  <c r="AO34" i="2"/>
  <c r="AM34" i="2"/>
  <c r="AJ35" i="2"/>
  <c r="AK35" i="2"/>
  <c r="AL35" i="2"/>
  <c r="AJ36" i="2"/>
  <c r="AK36" i="2"/>
  <c r="AL36" i="2"/>
  <c r="AJ37" i="2"/>
  <c r="AK37" i="2"/>
  <c r="AL37" i="2"/>
  <c r="AJ38" i="2"/>
  <c r="AK38" i="2"/>
  <c r="AL38" i="2"/>
  <c r="AJ39" i="2"/>
  <c r="AK39" i="2"/>
  <c r="AL39" i="2"/>
  <c r="AJ40" i="2"/>
  <c r="AK40" i="2"/>
  <c r="AL40" i="2"/>
  <c r="AJ41" i="2"/>
  <c r="AK41" i="2"/>
  <c r="AL41" i="2"/>
  <c r="AJ42" i="2"/>
  <c r="AK42" i="2"/>
  <c r="AL42" i="2"/>
  <c r="AK34" i="2"/>
  <c r="AL34" i="2"/>
  <c r="AJ34" i="2"/>
  <c r="AG35" i="2"/>
  <c r="AH35" i="2"/>
  <c r="AI35" i="2"/>
  <c r="AG36" i="2"/>
  <c r="AH36" i="2"/>
  <c r="AI36" i="2"/>
  <c r="AG37" i="2"/>
  <c r="AH37" i="2"/>
  <c r="AI37" i="2"/>
  <c r="AG38" i="2"/>
  <c r="AH38" i="2"/>
  <c r="AI38" i="2"/>
  <c r="AG39" i="2"/>
  <c r="AH39" i="2"/>
  <c r="AI39" i="2"/>
  <c r="AG40" i="2"/>
  <c r="AH40" i="2"/>
  <c r="AI40" i="2"/>
  <c r="AG41" i="2"/>
  <c r="AH41" i="2"/>
  <c r="AI41" i="2"/>
  <c r="AG42" i="2"/>
  <c r="AH42" i="2"/>
  <c r="AI42" i="2"/>
  <c r="AH34" i="2"/>
  <c r="AI34" i="2"/>
  <c r="AG34" i="2"/>
  <c r="AD35" i="2"/>
  <c r="AE35" i="2"/>
  <c r="AF35" i="2"/>
  <c r="AD36" i="2"/>
  <c r="AE36" i="2"/>
  <c r="AF36" i="2"/>
  <c r="AD37" i="2"/>
  <c r="AE37" i="2"/>
  <c r="AF37" i="2"/>
  <c r="AD38" i="2"/>
  <c r="AE38" i="2"/>
  <c r="AF38" i="2"/>
  <c r="AD39" i="2"/>
  <c r="AE39" i="2"/>
  <c r="AF39" i="2"/>
  <c r="AD40" i="2"/>
  <c r="AE40" i="2"/>
  <c r="AF40" i="2"/>
  <c r="AD41" i="2"/>
  <c r="AE41" i="2"/>
  <c r="AF41" i="2"/>
  <c r="AD42" i="2"/>
  <c r="AE42" i="2"/>
  <c r="AF42" i="2"/>
  <c r="AE34" i="2"/>
  <c r="AF34" i="2"/>
  <c r="AD34" i="2"/>
  <c r="AA35" i="2"/>
  <c r="AB35" i="2"/>
  <c r="AC35" i="2"/>
  <c r="AA36" i="2"/>
  <c r="AB36" i="2"/>
  <c r="AC36" i="2"/>
  <c r="AA37" i="2"/>
  <c r="AB37" i="2"/>
  <c r="AC37" i="2"/>
  <c r="AA38" i="2"/>
  <c r="AB38" i="2"/>
  <c r="AC38" i="2"/>
  <c r="AA39" i="2"/>
  <c r="AB39" i="2"/>
  <c r="AC39" i="2"/>
  <c r="AA40" i="2"/>
  <c r="AB40" i="2"/>
  <c r="AC40" i="2"/>
  <c r="AA41" i="2"/>
  <c r="AB41" i="2"/>
  <c r="AC41" i="2"/>
  <c r="AA42" i="2"/>
  <c r="AB42" i="2"/>
  <c r="AC42" i="2"/>
  <c r="AB34" i="2"/>
  <c r="AC34" i="2"/>
  <c r="AA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Z34" i="2"/>
  <c r="Y34" i="2"/>
  <c r="X34" i="2"/>
  <c r="U35" i="2"/>
  <c r="V35" i="2"/>
  <c r="W35" i="2"/>
  <c r="U36" i="2"/>
  <c r="V36" i="2"/>
  <c r="W36" i="2"/>
  <c r="U37" i="2"/>
  <c r="V37" i="2"/>
  <c r="W37" i="2"/>
  <c r="U38" i="2"/>
  <c r="V38" i="2"/>
  <c r="W38" i="2"/>
  <c r="U39" i="2"/>
  <c r="V39" i="2"/>
  <c r="W39" i="2"/>
  <c r="U40" i="2"/>
  <c r="V40" i="2"/>
  <c r="W40" i="2"/>
  <c r="U41" i="2"/>
  <c r="V41" i="2"/>
  <c r="W41" i="2"/>
  <c r="U42" i="2"/>
  <c r="V42" i="2"/>
  <c r="W42" i="2"/>
  <c r="V34" i="2"/>
  <c r="W34" i="2"/>
  <c r="U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S34" i="2"/>
  <c r="T34" i="2"/>
  <c r="R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P34" i="2"/>
  <c r="Q34" i="2"/>
  <c r="O34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M34" i="2"/>
  <c r="N34" i="2"/>
  <c r="L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J34" i="2"/>
  <c r="K34" i="2"/>
  <c r="I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G34" i="2"/>
  <c r="H34" i="2"/>
  <c r="F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D34" i="2"/>
  <c r="E34" i="2"/>
  <c r="C34" i="2"/>
  <c r="U17" i="35" l="1"/>
  <c r="AA39" i="36"/>
  <c r="BK39" i="36"/>
  <c r="I52" i="36"/>
  <c r="AS52" i="36"/>
  <c r="CC52" i="36"/>
  <c r="CI37" i="35"/>
  <c r="AD18" i="36"/>
  <c r="AS18" i="36"/>
  <c r="BB18" i="36"/>
  <c r="BE18" i="36"/>
  <c r="BH18" i="36"/>
  <c r="CI18" i="36"/>
  <c r="CL18" i="36"/>
  <c r="L32" i="36"/>
  <c r="X32" i="36"/>
  <c r="AM32" i="36"/>
  <c r="AY32" i="36"/>
  <c r="BH32" i="36"/>
  <c r="BN32" i="36"/>
  <c r="BQ32" i="36"/>
  <c r="BT32" i="36"/>
  <c r="AG33" i="2"/>
  <c r="AS33" i="2"/>
  <c r="BQ33" i="2"/>
  <c r="O44" i="2"/>
  <c r="AY44" i="2"/>
  <c r="CI44" i="2"/>
  <c r="BB37" i="35"/>
  <c r="CL37" i="35"/>
  <c r="O49" i="35"/>
  <c r="CI49" i="35"/>
  <c r="AD39" i="36"/>
  <c r="BN39" i="36"/>
  <c r="L52" i="36"/>
  <c r="AV52" i="36"/>
  <c r="CF52" i="36"/>
  <c r="BT33" i="2"/>
  <c r="R44" i="2"/>
  <c r="BB44" i="2"/>
  <c r="CL44" i="2"/>
  <c r="BE37" i="35"/>
  <c r="R49" i="35"/>
  <c r="BB49" i="35"/>
  <c r="CL49" i="35"/>
  <c r="F18" i="36"/>
  <c r="AG39" i="36"/>
  <c r="BQ39" i="36"/>
  <c r="O52" i="36"/>
  <c r="AY52" i="36"/>
  <c r="CI52" i="36"/>
  <c r="BW33" i="2"/>
  <c r="U44" i="2"/>
  <c r="BE44" i="2"/>
  <c r="BH37" i="35"/>
  <c r="U49" i="35"/>
  <c r="BE49" i="35"/>
  <c r="AJ39" i="36"/>
  <c r="BT39" i="36"/>
  <c r="R52" i="36"/>
  <c r="BB52" i="36"/>
  <c r="CL52" i="36"/>
  <c r="L33" i="2"/>
  <c r="X33" i="2"/>
  <c r="AJ33" i="2"/>
  <c r="AV33" i="2"/>
  <c r="BZ33" i="2"/>
  <c r="X44" i="2"/>
  <c r="BH44" i="2"/>
  <c r="F37" i="35"/>
  <c r="BK37" i="35"/>
  <c r="X49" i="35"/>
  <c r="BH49" i="35"/>
  <c r="AM39" i="36"/>
  <c r="BW39" i="36"/>
  <c r="U52" i="36"/>
  <c r="BE52" i="36"/>
  <c r="CC33" i="2"/>
  <c r="AA44" i="2"/>
  <c r="BK44" i="2"/>
  <c r="I37" i="35"/>
  <c r="BN37" i="35"/>
  <c r="AA49" i="35"/>
  <c r="BK49" i="35"/>
  <c r="F39" i="36"/>
  <c r="AP39" i="36"/>
  <c r="BZ39" i="36"/>
  <c r="X52" i="36"/>
  <c r="BH52" i="36"/>
  <c r="CF33" i="2"/>
  <c r="AD44" i="2"/>
  <c r="BN44" i="2"/>
  <c r="L37" i="35"/>
  <c r="AG37" i="35"/>
  <c r="BQ37" i="35"/>
  <c r="AD49" i="35"/>
  <c r="BN49" i="35"/>
  <c r="I39" i="36"/>
  <c r="AS39" i="36"/>
  <c r="CC39" i="36"/>
  <c r="AA52" i="36"/>
  <c r="BK52" i="36"/>
  <c r="O33" i="2"/>
  <c r="AA33" i="2"/>
  <c r="AM33" i="2"/>
  <c r="AY33" i="2"/>
  <c r="CI33" i="2"/>
  <c r="AG44" i="2"/>
  <c r="BQ44" i="2"/>
  <c r="O37" i="35"/>
  <c r="AJ37" i="35"/>
  <c r="BT37" i="35"/>
  <c r="AG49" i="35"/>
  <c r="BQ49" i="35"/>
  <c r="L39" i="36"/>
  <c r="AV39" i="36"/>
  <c r="CF39" i="36"/>
  <c r="AD52" i="36"/>
  <c r="BN52" i="36"/>
  <c r="BB33" i="2"/>
  <c r="CL33" i="2"/>
  <c r="AJ44" i="2"/>
  <c r="BT44" i="2"/>
  <c r="R37" i="35"/>
  <c r="AM37" i="35"/>
  <c r="BW37" i="35"/>
  <c r="AJ49" i="35"/>
  <c r="BT49" i="35"/>
  <c r="O39" i="36"/>
  <c r="AY39" i="36"/>
  <c r="CI39" i="36"/>
  <c r="AG52" i="36"/>
  <c r="BQ52" i="36"/>
  <c r="BE33" i="2"/>
  <c r="AM44" i="2"/>
  <c r="BW44" i="2"/>
  <c r="U37" i="35"/>
  <c r="AP37" i="35"/>
  <c r="BZ37" i="35"/>
  <c r="AM49" i="35"/>
  <c r="BW49" i="35"/>
  <c r="R39" i="36"/>
  <c r="BB39" i="36"/>
  <c r="CL39" i="36"/>
  <c r="AJ52" i="36"/>
  <c r="BT52" i="36"/>
  <c r="R33" i="2"/>
  <c r="AP33" i="2"/>
  <c r="BH33" i="2"/>
  <c r="F44" i="2"/>
  <c r="BZ44" i="2"/>
  <c r="O6" i="35"/>
  <c r="CO17" i="35"/>
  <c r="X37" i="35"/>
  <c r="AS37" i="35"/>
  <c r="CC37" i="35"/>
  <c r="F49" i="35"/>
  <c r="AP49" i="35"/>
  <c r="BZ49" i="35"/>
  <c r="U39" i="36"/>
  <c r="BE39" i="36"/>
  <c r="AM52" i="36"/>
  <c r="BW52" i="36"/>
  <c r="F33" i="2"/>
  <c r="BK33" i="2"/>
  <c r="I44" i="2"/>
  <c r="AS44" i="2"/>
  <c r="CC44" i="2"/>
  <c r="AA37" i="35"/>
  <c r="AV37" i="35"/>
  <c r="CF37" i="35"/>
  <c r="I49" i="35"/>
  <c r="AS49" i="35"/>
  <c r="CC49" i="35"/>
  <c r="X39" i="36"/>
  <c r="BH39" i="36"/>
  <c r="F52" i="36"/>
  <c r="AP52" i="36"/>
  <c r="BZ52" i="36"/>
  <c r="AY49" i="35"/>
  <c r="CO49" i="35"/>
  <c r="AY37" i="35"/>
  <c r="CO37" i="35"/>
  <c r="AP44" i="2"/>
  <c r="CO33" i="2"/>
  <c r="AD33" i="2"/>
  <c r="I33" i="2"/>
  <c r="U33" i="2"/>
  <c r="CS8" i="37"/>
  <c r="CS9" i="37"/>
  <c r="CS7" i="37"/>
  <c r="CV9" i="37"/>
  <c r="CV7" i="37"/>
  <c r="CV8" i="37"/>
  <c r="CU7" i="37"/>
  <c r="CU9" i="37"/>
  <c r="CU8" i="37"/>
  <c r="U6" i="36"/>
  <c r="AD6" i="36"/>
  <c r="AM6" i="36"/>
  <c r="AP6" i="36"/>
  <c r="BB6" i="36"/>
  <c r="I18" i="36"/>
  <c r="X18" i="36"/>
  <c r="AP18" i="36"/>
  <c r="AV18" i="36"/>
  <c r="O32" i="36"/>
  <c r="U32" i="36"/>
  <c r="AG32" i="36"/>
  <c r="AP32" i="36"/>
  <c r="AV32" i="36"/>
  <c r="BE32" i="36"/>
  <c r="BW32" i="36"/>
  <c r="CF32" i="36"/>
  <c r="AJ6" i="36"/>
  <c r="AV6" i="36"/>
  <c r="AY6" i="36"/>
  <c r="BE6" i="36"/>
  <c r="BQ6" i="36"/>
  <c r="BT6" i="36"/>
  <c r="C18" i="36"/>
  <c r="L18" i="36"/>
  <c r="O18" i="36"/>
  <c r="U18" i="36"/>
  <c r="AJ18" i="36"/>
  <c r="AM18" i="36"/>
  <c r="AY18" i="36"/>
  <c r="BN18" i="36"/>
  <c r="BW18" i="36"/>
  <c r="CC18" i="36"/>
  <c r="CO21" i="36"/>
  <c r="I32" i="36"/>
  <c r="R32" i="36"/>
  <c r="CO35" i="36"/>
  <c r="CI32" i="36"/>
  <c r="BW6" i="37"/>
  <c r="CI6" i="37"/>
  <c r="CO6" i="37"/>
  <c r="C6" i="37"/>
  <c r="CO33" i="37"/>
  <c r="CO47" i="37"/>
  <c r="C33" i="37"/>
  <c r="F33" i="37"/>
  <c r="I33" i="37"/>
  <c r="AG33" i="37"/>
  <c r="AS33" i="37"/>
  <c r="BQ33" i="37"/>
  <c r="CC33" i="37"/>
  <c r="F6" i="37"/>
  <c r="R6" i="37"/>
  <c r="R33" i="37"/>
  <c r="AP33" i="37"/>
  <c r="BB33" i="37"/>
  <c r="BZ33" i="37"/>
  <c r="CL33" i="37"/>
  <c r="CO49" i="37"/>
  <c r="AM6" i="37"/>
  <c r="AY6" i="37"/>
  <c r="CO46" i="37"/>
  <c r="AD6" i="37"/>
  <c r="AP6" i="37"/>
  <c r="BB6" i="37"/>
  <c r="BN6" i="37"/>
  <c r="CO23" i="37"/>
  <c r="CO12" i="37"/>
  <c r="O6" i="37"/>
  <c r="AJ6" i="37"/>
  <c r="BT6" i="37"/>
  <c r="CO35" i="37"/>
  <c r="I6" i="37"/>
  <c r="AG6" i="37"/>
  <c r="AS6" i="37"/>
  <c r="BQ6" i="37"/>
  <c r="CC6" i="37"/>
  <c r="CO8" i="37"/>
  <c r="CO13" i="37"/>
  <c r="CO48" i="37"/>
  <c r="CO15" i="37"/>
  <c r="CO26" i="37"/>
  <c r="CO57" i="37"/>
  <c r="CO19" i="37"/>
  <c r="CO21" i="37"/>
  <c r="CO45" i="37"/>
  <c r="CO56" i="37"/>
  <c r="CO58" i="37"/>
  <c r="CO10" i="37"/>
  <c r="CO28" i="37"/>
  <c r="CO29" i="37"/>
  <c r="O33" i="37"/>
  <c r="AA33" i="37"/>
  <c r="AM33" i="37"/>
  <c r="AY33" i="37"/>
  <c r="BK33" i="37"/>
  <c r="BW33" i="37"/>
  <c r="CI33" i="37"/>
  <c r="CO36" i="37"/>
  <c r="L33" i="37"/>
  <c r="X33" i="37"/>
  <c r="AJ33" i="37"/>
  <c r="AV33" i="37"/>
  <c r="BH33" i="37"/>
  <c r="BT33" i="37"/>
  <c r="CF33" i="37"/>
  <c r="CO42" i="37"/>
  <c r="CO43" i="37"/>
  <c r="AA6" i="37"/>
  <c r="BK6" i="37"/>
  <c r="L6" i="37"/>
  <c r="AV6" i="37"/>
  <c r="CF6" i="37"/>
  <c r="CO14" i="37"/>
  <c r="CO25" i="37"/>
  <c r="AD33" i="37"/>
  <c r="BN33" i="37"/>
  <c r="CO62" i="37"/>
  <c r="CO9" i="37"/>
  <c r="CO20" i="37"/>
  <c r="U33" i="37"/>
  <c r="BE33" i="37"/>
  <c r="CO50" i="37"/>
  <c r="BZ6" i="37"/>
  <c r="CL6" i="37"/>
  <c r="CO27" i="37"/>
  <c r="X6" i="37"/>
  <c r="BH6" i="37"/>
  <c r="CO11" i="37"/>
  <c r="CO22" i="37"/>
  <c r="CO37" i="37"/>
  <c r="CO60" i="37"/>
  <c r="U6" i="37"/>
  <c r="BE6" i="37"/>
  <c r="CO24" i="37"/>
  <c r="CO44" i="37"/>
  <c r="CO59" i="37"/>
  <c r="CO61" i="37"/>
  <c r="CO34" i="37"/>
  <c r="CO7" i="37"/>
  <c r="CO18" i="37"/>
  <c r="CO55" i="36"/>
  <c r="CO59" i="36"/>
  <c r="CO58" i="36"/>
  <c r="CO56" i="36"/>
  <c r="CO54" i="36"/>
  <c r="CO57" i="36"/>
  <c r="CO52" i="36"/>
  <c r="C52" i="36"/>
  <c r="CO46" i="36"/>
  <c r="CO43" i="36"/>
  <c r="CO45" i="36"/>
  <c r="CO41" i="36"/>
  <c r="CO49" i="36"/>
  <c r="CO47" i="36"/>
  <c r="CO50" i="36"/>
  <c r="CO42" i="36"/>
  <c r="CO48" i="36"/>
  <c r="CO44" i="36"/>
  <c r="C39" i="36"/>
  <c r="CO39" i="36"/>
  <c r="CO40" i="36"/>
  <c r="CL32" i="36"/>
  <c r="CC32" i="36"/>
  <c r="BZ32" i="36"/>
  <c r="BK32" i="36"/>
  <c r="BB32" i="36"/>
  <c r="AJ32" i="36"/>
  <c r="AD32" i="36"/>
  <c r="AA32" i="36"/>
  <c r="CO34" i="36"/>
  <c r="CO37" i="36"/>
  <c r="CO36" i="36"/>
  <c r="F32" i="36"/>
  <c r="CO33" i="36"/>
  <c r="C32" i="36"/>
  <c r="CO32" i="36"/>
  <c r="CF18" i="36"/>
  <c r="BZ18" i="36"/>
  <c r="BT18" i="36"/>
  <c r="BQ18" i="36"/>
  <c r="AG18" i="36"/>
  <c r="AA18" i="36"/>
  <c r="CO29" i="36"/>
  <c r="CO25" i="36"/>
  <c r="CO28" i="36"/>
  <c r="CO24" i="36"/>
  <c r="CO20" i="36"/>
  <c r="CO23" i="36"/>
  <c r="CO27" i="36"/>
  <c r="CO30" i="36"/>
  <c r="CO26" i="36"/>
  <c r="CO18" i="36"/>
  <c r="CO22" i="36"/>
  <c r="CL6" i="36"/>
  <c r="CI6" i="36"/>
  <c r="CC6" i="36"/>
  <c r="BZ6" i="36"/>
  <c r="BW6" i="36"/>
  <c r="BN6" i="36"/>
  <c r="BK6" i="36"/>
  <c r="BH6" i="36"/>
  <c r="CO13" i="36"/>
  <c r="CO9" i="36"/>
  <c r="AS6" i="36"/>
  <c r="CO15" i="36"/>
  <c r="AG6" i="36"/>
  <c r="AA6" i="36"/>
  <c r="X6" i="36"/>
  <c r="CO11" i="36"/>
  <c r="R6" i="36"/>
  <c r="O6" i="36"/>
  <c r="L6" i="36"/>
  <c r="CO16" i="36"/>
  <c r="CO12" i="36"/>
  <c r="CO8" i="36"/>
  <c r="I6" i="36"/>
  <c r="CO10" i="36"/>
  <c r="CO14" i="36"/>
  <c r="F6" i="36"/>
  <c r="C6" i="36"/>
  <c r="CO6" i="36"/>
  <c r="CO7" i="36"/>
  <c r="CO19" i="36"/>
  <c r="CO53" i="36"/>
  <c r="CO57" i="35"/>
  <c r="C49" i="35"/>
  <c r="B51" i="35"/>
  <c r="B52" i="35"/>
  <c r="B53" i="35"/>
  <c r="B54" i="35"/>
  <c r="B55" i="35"/>
  <c r="B56" i="35"/>
  <c r="B57" i="35"/>
  <c r="B50" i="35"/>
  <c r="CO47" i="35"/>
  <c r="C37" i="35"/>
  <c r="B39" i="35"/>
  <c r="B40" i="35"/>
  <c r="B41" i="35"/>
  <c r="B42" i="35"/>
  <c r="B43" i="35"/>
  <c r="B44" i="35"/>
  <c r="B45" i="35"/>
  <c r="B46" i="35"/>
  <c r="B47" i="35"/>
  <c r="B38" i="35"/>
  <c r="CO31" i="35"/>
  <c r="CO30" i="35"/>
  <c r="F30" i="35"/>
  <c r="I30" i="35"/>
  <c r="L30" i="35"/>
  <c r="O30" i="35"/>
  <c r="R30" i="35"/>
  <c r="U30" i="35"/>
  <c r="X30" i="35"/>
  <c r="AA30" i="35"/>
  <c r="AD30" i="35"/>
  <c r="AG30" i="35"/>
  <c r="AJ30" i="35"/>
  <c r="AM30" i="35"/>
  <c r="AP30" i="35"/>
  <c r="AS30" i="35"/>
  <c r="AV30" i="35"/>
  <c r="AY30" i="35"/>
  <c r="BB30" i="35"/>
  <c r="BE30" i="35"/>
  <c r="BH30" i="35"/>
  <c r="BK30" i="35"/>
  <c r="BN30" i="35"/>
  <c r="BQ30" i="35"/>
  <c r="BT30" i="35"/>
  <c r="BW30" i="35"/>
  <c r="BZ30" i="35"/>
  <c r="CC30" i="35"/>
  <c r="CF30" i="35"/>
  <c r="CI30" i="35"/>
  <c r="CL30" i="35"/>
  <c r="C30" i="35"/>
  <c r="B32" i="35"/>
  <c r="B33" i="35"/>
  <c r="B34" i="35"/>
  <c r="B35" i="35"/>
  <c r="B31" i="35"/>
  <c r="CO26" i="35"/>
  <c r="CO27" i="35"/>
  <c r="CO28" i="35"/>
  <c r="F17" i="35"/>
  <c r="I17" i="35"/>
  <c r="L17" i="35"/>
  <c r="O17" i="35"/>
  <c r="R17" i="35"/>
  <c r="X17" i="35"/>
  <c r="AA17" i="35"/>
  <c r="AD17" i="35"/>
  <c r="AG17" i="35"/>
  <c r="AJ17" i="35"/>
  <c r="AM17" i="35"/>
  <c r="AP17" i="35"/>
  <c r="AS17" i="35"/>
  <c r="AV17" i="35"/>
  <c r="AY17" i="35"/>
  <c r="BB17" i="35"/>
  <c r="BE17" i="35"/>
  <c r="BH17" i="35"/>
  <c r="BK17" i="35"/>
  <c r="BN17" i="35"/>
  <c r="BQ17" i="35"/>
  <c r="BT17" i="35"/>
  <c r="BW17" i="35"/>
  <c r="BZ17" i="35"/>
  <c r="CC17" i="35"/>
  <c r="CF17" i="35"/>
  <c r="CI17" i="35"/>
  <c r="CL17" i="35"/>
  <c r="C17" i="35"/>
  <c r="B19" i="35"/>
  <c r="B20" i="35"/>
  <c r="B21" i="35"/>
  <c r="B22" i="35"/>
  <c r="B23" i="35"/>
  <c r="B24" i="35"/>
  <c r="B25" i="35"/>
  <c r="B26" i="35"/>
  <c r="B27" i="35"/>
  <c r="B28" i="35"/>
  <c r="B18" i="35"/>
  <c r="F6" i="35"/>
  <c r="I6" i="35"/>
  <c r="L6" i="35"/>
  <c r="R6" i="35"/>
  <c r="U6" i="35"/>
  <c r="X6" i="35"/>
  <c r="AA6" i="35"/>
  <c r="AD6" i="35"/>
  <c r="AG6" i="35"/>
  <c r="AJ6" i="35"/>
  <c r="AM6" i="35"/>
  <c r="AP6" i="35"/>
  <c r="AS6" i="35"/>
  <c r="AV6" i="35"/>
  <c r="AY6" i="35"/>
  <c r="BB6" i="35"/>
  <c r="BE6" i="35"/>
  <c r="BH6" i="35"/>
  <c r="BK6" i="35"/>
  <c r="BN6" i="35"/>
  <c r="BQ6" i="35"/>
  <c r="BT6" i="35"/>
  <c r="BW6" i="35"/>
  <c r="BZ6" i="35"/>
  <c r="CC6" i="35"/>
  <c r="CF6" i="35"/>
  <c r="CI6" i="35"/>
  <c r="CL6" i="35"/>
  <c r="C8" i="35"/>
  <c r="D8" i="35"/>
  <c r="E8" i="35"/>
  <c r="C9" i="35"/>
  <c r="D9" i="35"/>
  <c r="E9" i="35"/>
  <c r="C10" i="35"/>
  <c r="D10" i="35"/>
  <c r="E10" i="35"/>
  <c r="C11" i="35"/>
  <c r="D11" i="35"/>
  <c r="E11" i="35"/>
  <c r="C12" i="35"/>
  <c r="D12" i="35"/>
  <c r="E12" i="35"/>
  <c r="C13" i="35"/>
  <c r="D13" i="35"/>
  <c r="E13" i="35"/>
  <c r="C14" i="35"/>
  <c r="D14" i="35"/>
  <c r="E14" i="35"/>
  <c r="C15" i="35"/>
  <c r="D15" i="35"/>
  <c r="E15" i="35"/>
  <c r="D7" i="35"/>
  <c r="E7" i="35"/>
  <c r="B13" i="35"/>
  <c r="B14" i="35"/>
  <c r="B15" i="35"/>
  <c r="B8" i="35"/>
  <c r="B9" i="35"/>
  <c r="B10" i="35"/>
  <c r="B11" i="35"/>
  <c r="B12" i="35"/>
  <c r="B7" i="35"/>
  <c r="C7" i="35"/>
  <c r="CO56" i="35"/>
  <c r="CO55" i="35"/>
  <c r="CO54" i="35"/>
  <c r="CO53" i="35"/>
  <c r="CO52" i="35"/>
  <c r="CO51" i="35"/>
  <c r="CO50" i="35"/>
  <c r="CO46" i="35"/>
  <c r="CO45" i="35"/>
  <c r="CO44" i="35"/>
  <c r="CO43" i="35"/>
  <c r="CO42" i="35"/>
  <c r="CO41" i="35"/>
  <c r="CO40" i="35"/>
  <c r="CO39" i="35"/>
  <c r="CO38" i="35"/>
  <c r="CO34" i="35"/>
  <c r="CO32" i="35"/>
  <c r="CO24" i="35"/>
  <c r="CO20" i="35"/>
  <c r="CO18" i="35"/>
  <c r="B9" i="2"/>
  <c r="B10" i="2"/>
  <c r="B11" i="2"/>
  <c r="B12" i="2"/>
  <c r="B8" i="2"/>
  <c r="CL26" i="2"/>
  <c r="CM26" i="2"/>
  <c r="CN26" i="2"/>
  <c r="CL27" i="2"/>
  <c r="CM27" i="2"/>
  <c r="CN27" i="2"/>
  <c r="CL28" i="2"/>
  <c r="CM28" i="2"/>
  <c r="CN28" i="2"/>
  <c r="CL29" i="2"/>
  <c r="CM29" i="2"/>
  <c r="CN29" i="2"/>
  <c r="CL30" i="2"/>
  <c r="CM30" i="2"/>
  <c r="CN30" i="2"/>
  <c r="CL31" i="2"/>
  <c r="CM31" i="2"/>
  <c r="CN31" i="2"/>
  <c r="CM25" i="2"/>
  <c r="CN25" i="2"/>
  <c r="CL25" i="2"/>
  <c r="CI26" i="2"/>
  <c r="CJ26" i="2"/>
  <c r="CK26" i="2"/>
  <c r="CI27" i="2"/>
  <c r="CJ27" i="2"/>
  <c r="CK27" i="2"/>
  <c r="CI28" i="2"/>
  <c r="CJ28" i="2"/>
  <c r="CK28" i="2"/>
  <c r="CI29" i="2"/>
  <c r="CJ29" i="2"/>
  <c r="CK29" i="2"/>
  <c r="CI30" i="2"/>
  <c r="CJ30" i="2"/>
  <c r="CK30" i="2"/>
  <c r="CI31" i="2"/>
  <c r="CJ31" i="2"/>
  <c r="CK31" i="2"/>
  <c r="CJ25" i="2"/>
  <c r="CK25" i="2"/>
  <c r="CI25" i="2"/>
  <c r="CF26" i="2"/>
  <c r="CG26" i="2"/>
  <c r="CH26" i="2"/>
  <c r="CF27" i="2"/>
  <c r="CG27" i="2"/>
  <c r="CH27" i="2"/>
  <c r="CF28" i="2"/>
  <c r="CG28" i="2"/>
  <c r="CH28" i="2"/>
  <c r="CF29" i="2"/>
  <c r="CG29" i="2"/>
  <c r="CH29" i="2"/>
  <c r="CF30" i="2"/>
  <c r="CG30" i="2"/>
  <c r="CH30" i="2"/>
  <c r="CF31" i="2"/>
  <c r="CG31" i="2"/>
  <c r="CH31" i="2"/>
  <c r="CG25" i="2"/>
  <c r="CH25" i="2"/>
  <c r="CF25" i="2"/>
  <c r="CC26" i="2"/>
  <c r="CD26" i="2"/>
  <c r="CE26" i="2"/>
  <c r="CC27" i="2"/>
  <c r="CD27" i="2"/>
  <c r="CE27" i="2"/>
  <c r="CC28" i="2"/>
  <c r="CD28" i="2"/>
  <c r="CE28" i="2"/>
  <c r="CC29" i="2"/>
  <c r="CD29" i="2"/>
  <c r="CE29" i="2"/>
  <c r="CC30" i="2"/>
  <c r="CD30" i="2"/>
  <c r="CE30" i="2"/>
  <c r="CC31" i="2"/>
  <c r="CD31" i="2"/>
  <c r="CE31" i="2"/>
  <c r="CD25" i="2"/>
  <c r="CE25" i="2"/>
  <c r="CC25" i="2"/>
  <c r="BZ26" i="2"/>
  <c r="CA26" i="2"/>
  <c r="CB26" i="2"/>
  <c r="BZ27" i="2"/>
  <c r="CA27" i="2"/>
  <c r="CB27" i="2"/>
  <c r="BZ28" i="2"/>
  <c r="CA28" i="2"/>
  <c r="CB28" i="2"/>
  <c r="BZ29" i="2"/>
  <c r="CA29" i="2"/>
  <c r="CB29" i="2"/>
  <c r="BZ30" i="2"/>
  <c r="CA30" i="2"/>
  <c r="CB30" i="2"/>
  <c r="BZ31" i="2"/>
  <c r="CA31" i="2"/>
  <c r="CB31" i="2"/>
  <c r="CA25" i="2"/>
  <c r="CB25" i="2"/>
  <c r="BZ25" i="2"/>
  <c r="BW26" i="2"/>
  <c r="BX26" i="2"/>
  <c r="BY26" i="2"/>
  <c r="BW27" i="2"/>
  <c r="BX27" i="2"/>
  <c r="BY27" i="2"/>
  <c r="BW28" i="2"/>
  <c r="BX28" i="2"/>
  <c r="BY28" i="2"/>
  <c r="BW29" i="2"/>
  <c r="BX29" i="2"/>
  <c r="BY29" i="2"/>
  <c r="BW30" i="2"/>
  <c r="BX30" i="2"/>
  <c r="BY30" i="2"/>
  <c r="BW31" i="2"/>
  <c r="BX31" i="2"/>
  <c r="BY31" i="2"/>
  <c r="BX25" i="2"/>
  <c r="BY25" i="2"/>
  <c r="BW25" i="2"/>
  <c r="BT26" i="2"/>
  <c r="BU26" i="2"/>
  <c r="BV26" i="2"/>
  <c r="BT27" i="2"/>
  <c r="BU27" i="2"/>
  <c r="BV27" i="2"/>
  <c r="BT28" i="2"/>
  <c r="BU28" i="2"/>
  <c r="BV28" i="2"/>
  <c r="BT29" i="2"/>
  <c r="BU29" i="2"/>
  <c r="BV29" i="2"/>
  <c r="BT30" i="2"/>
  <c r="BU30" i="2"/>
  <c r="BV30" i="2"/>
  <c r="BT31" i="2"/>
  <c r="BU31" i="2"/>
  <c r="BV31" i="2"/>
  <c r="BU25" i="2"/>
  <c r="BV25" i="2"/>
  <c r="BT25" i="2"/>
  <c r="BQ26" i="2"/>
  <c r="BR26" i="2"/>
  <c r="BS26" i="2"/>
  <c r="BQ27" i="2"/>
  <c r="BR27" i="2"/>
  <c r="BS27" i="2"/>
  <c r="BQ28" i="2"/>
  <c r="BR28" i="2"/>
  <c r="BS28" i="2"/>
  <c r="BQ29" i="2"/>
  <c r="BR29" i="2"/>
  <c r="BS29" i="2"/>
  <c r="BQ30" i="2"/>
  <c r="BR30" i="2"/>
  <c r="BS30" i="2"/>
  <c r="BQ31" i="2"/>
  <c r="BR31" i="2"/>
  <c r="BS31" i="2"/>
  <c r="BR25" i="2"/>
  <c r="BS25" i="2"/>
  <c r="BQ25" i="2"/>
  <c r="BO25" i="2"/>
  <c r="BP25" i="2"/>
  <c r="BO26" i="2"/>
  <c r="BP26" i="2"/>
  <c r="BO27" i="2"/>
  <c r="BP27" i="2"/>
  <c r="BO28" i="2"/>
  <c r="BP28" i="2"/>
  <c r="BO29" i="2"/>
  <c r="BP29" i="2"/>
  <c r="BO30" i="2"/>
  <c r="BP30" i="2"/>
  <c r="BO31" i="2"/>
  <c r="BP31" i="2"/>
  <c r="BN26" i="2"/>
  <c r="BN27" i="2"/>
  <c r="BN28" i="2"/>
  <c r="BN29" i="2"/>
  <c r="BN30" i="2"/>
  <c r="BN31" i="2"/>
  <c r="BN25" i="2"/>
  <c r="BK26" i="2"/>
  <c r="BL26" i="2"/>
  <c r="BM26" i="2"/>
  <c r="BK27" i="2"/>
  <c r="BL27" i="2"/>
  <c r="BM27" i="2"/>
  <c r="BK28" i="2"/>
  <c r="BL28" i="2"/>
  <c r="BM28" i="2"/>
  <c r="BK29" i="2"/>
  <c r="BL29" i="2"/>
  <c r="BM29" i="2"/>
  <c r="BK30" i="2"/>
  <c r="BL30" i="2"/>
  <c r="BM30" i="2"/>
  <c r="BK31" i="2"/>
  <c r="BL31" i="2"/>
  <c r="BM31" i="2"/>
  <c r="BL25" i="2"/>
  <c r="BM25" i="2"/>
  <c r="BK25" i="2"/>
  <c r="BH26" i="2"/>
  <c r="BI26" i="2"/>
  <c r="BJ26" i="2"/>
  <c r="BH27" i="2"/>
  <c r="BI27" i="2"/>
  <c r="BJ27" i="2"/>
  <c r="BH28" i="2"/>
  <c r="BI28" i="2"/>
  <c r="BJ28" i="2"/>
  <c r="BH29" i="2"/>
  <c r="BI29" i="2"/>
  <c r="BJ29" i="2"/>
  <c r="BH30" i="2"/>
  <c r="BI30" i="2"/>
  <c r="BJ30" i="2"/>
  <c r="BH31" i="2"/>
  <c r="BI31" i="2"/>
  <c r="BJ31" i="2"/>
  <c r="BI25" i="2"/>
  <c r="BJ25" i="2"/>
  <c r="BH25" i="2"/>
  <c r="BE26" i="2"/>
  <c r="BF26" i="2"/>
  <c r="BG26" i="2"/>
  <c r="BE27" i="2"/>
  <c r="BF27" i="2"/>
  <c r="BG27" i="2"/>
  <c r="BE28" i="2"/>
  <c r="BF28" i="2"/>
  <c r="BG28" i="2"/>
  <c r="BE29" i="2"/>
  <c r="BF29" i="2"/>
  <c r="BG29" i="2"/>
  <c r="BE30" i="2"/>
  <c r="BF30" i="2"/>
  <c r="BG30" i="2"/>
  <c r="BE31" i="2"/>
  <c r="BF31" i="2"/>
  <c r="BG31" i="2"/>
  <c r="BF25" i="2"/>
  <c r="BG25" i="2"/>
  <c r="BE25" i="2"/>
  <c r="BB26" i="2"/>
  <c r="BC26" i="2"/>
  <c r="BD26" i="2"/>
  <c r="BB27" i="2"/>
  <c r="BC27" i="2"/>
  <c r="BD27" i="2"/>
  <c r="BB28" i="2"/>
  <c r="BC28" i="2"/>
  <c r="BD28" i="2"/>
  <c r="BB29" i="2"/>
  <c r="BC29" i="2"/>
  <c r="BD29" i="2"/>
  <c r="BB30" i="2"/>
  <c r="BC30" i="2"/>
  <c r="BD30" i="2"/>
  <c r="BB31" i="2"/>
  <c r="BC31" i="2"/>
  <c r="BD31" i="2"/>
  <c r="BC25" i="2"/>
  <c r="BD25" i="2"/>
  <c r="BB25" i="2"/>
  <c r="AY26" i="2"/>
  <c r="AZ26" i="2"/>
  <c r="BA26" i="2"/>
  <c r="AY27" i="2"/>
  <c r="AZ27" i="2"/>
  <c r="BA27" i="2"/>
  <c r="AY28" i="2"/>
  <c r="AZ28" i="2"/>
  <c r="BA28" i="2"/>
  <c r="AY29" i="2"/>
  <c r="AZ29" i="2"/>
  <c r="BA29" i="2"/>
  <c r="AY30" i="2"/>
  <c r="AZ30" i="2"/>
  <c r="BA30" i="2"/>
  <c r="AY31" i="2"/>
  <c r="AZ31" i="2"/>
  <c r="BA31" i="2"/>
  <c r="AZ25" i="2"/>
  <c r="BA25" i="2"/>
  <c r="AY25" i="2"/>
  <c r="AV26" i="2"/>
  <c r="AW26" i="2"/>
  <c r="AX26" i="2"/>
  <c r="AV27" i="2"/>
  <c r="AW27" i="2"/>
  <c r="AX27" i="2"/>
  <c r="AV28" i="2"/>
  <c r="AW28" i="2"/>
  <c r="AX28" i="2"/>
  <c r="AV29" i="2"/>
  <c r="AW29" i="2"/>
  <c r="AX29" i="2"/>
  <c r="AV30" i="2"/>
  <c r="AW30" i="2"/>
  <c r="AX30" i="2"/>
  <c r="AV31" i="2"/>
  <c r="AW31" i="2"/>
  <c r="AX31" i="2"/>
  <c r="AW25" i="2"/>
  <c r="AX25" i="2"/>
  <c r="AV25" i="2"/>
  <c r="AS26" i="2"/>
  <c r="AT26" i="2"/>
  <c r="AU26" i="2"/>
  <c r="AS27" i="2"/>
  <c r="AT27" i="2"/>
  <c r="AU27" i="2"/>
  <c r="AS28" i="2"/>
  <c r="AT28" i="2"/>
  <c r="AU28" i="2"/>
  <c r="AS29" i="2"/>
  <c r="AT29" i="2"/>
  <c r="AU29" i="2"/>
  <c r="AS30" i="2"/>
  <c r="AT30" i="2"/>
  <c r="AU30" i="2"/>
  <c r="AS31" i="2"/>
  <c r="AT31" i="2"/>
  <c r="AU31" i="2"/>
  <c r="AT25" i="2"/>
  <c r="AU25" i="2"/>
  <c r="AS25" i="2"/>
  <c r="AP26" i="2"/>
  <c r="AQ26" i="2"/>
  <c r="AR26" i="2"/>
  <c r="AP27" i="2"/>
  <c r="AQ27" i="2"/>
  <c r="AR27" i="2"/>
  <c r="AP28" i="2"/>
  <c r="AQ28" i="2"/>
  <c r="AR28" i="2"/>
  <c r="AP29" i="2"/>
  <c r="AQ29" i="2"/>
  <c r="AR29" i="2"/>
  <c r="AP30" i="2"/>
  <c r="AQ30" i="2"/>
  <c r="AR30" i="2"/>
  <c r="AP31" i="2"/>
  <c r="AQ31" i="2"/>
  <c r="AR31" i="2"/>
  <c r="AQ25" i="2"/>
  <c r="AR25" i="2"/>
  <c r="AP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N25" i="2"/>
  <c r="AO25" i="2"/>
  <c r="AM25" i="2"/>
  <c r="AJ26" i="2"/>
  <c r="AK26" i="2"/>
  <c r="AL26" i="2"/>
  <c r="AJ27" i="2"/>
  <c r="AK27" i="2"/>
  <c r="AL27" i="2"/>
  <c r="AJ28" i="2"/>
  <c r="AK28" i="2"/>
  <c r="AL28" i="2"/>
  <c r="AJ29" i="2"/>
  <c r="AK29" i="2"/>
  <c r="AL29" i="2"/>
  <c r="AJ30" i="2"/>
  <c r="AK30" i="2"/>
  <c r="AL30" i="2"/>
  <c r="AJ31" i="2"/>
  <c r="AK31" i="2"/>
  <c r="AL31" i="2"/>
  <c r="AK25" i="2"/>
  <c r="AL25" i="2"/>
  <c r="AJ25" i="2"/>
  <c r="AG26" i="2"/>
  <c r="AH26" i="2"/>
  <c r="AI26" i="2"/>
  <c r="AG27" i="2"/>
  <c r="AH27" i="2"/>
  <c r="AI27" i="2"/>
  <c r="AG28" i="2"/>
  <c r="AH28" i="2"/>
  <c r="AI28" i="2"/>
  <c r="AG29" i="2"/>
  <c r="AH29" i="2"/>
  <c r="AI29" i="2"/>
  <c r="AG30" i="2"/>
  <c r="AH30" i="2"/>
  <c r="AI30" i="2"/>
  <c r="AG31" i="2"/>
  <c r="AH31" i="2"/>
  <c r="AI31" i="2"/>
  <c r="AH25" i="2"/>
  <c r="AI25" i="2"/>
  <c r="AG25" i="2"/>
  <c r="AD26" i="2"/>
  <c r="AE26" i="2"/>
  <c r="AF26" i="2"/>
  <c r="AD27" i="2"/>
  <c r="AE27" i="2"/>
  <c r="AF27" i="2"/>
  <c r="AD28" i="2"/>
  <c r="AE28" i="2"/>
  <c r="AF28" i="2"/>
  <c r="AD29" i="2"/>
  <c r="AE29" i="2"/>
  <c r="AF29" i="2"/>
  <c r="AD30" i="2"/>
  <c r="AE30" i="2"/>
  <c r="AF30" i="2"/>
  <c r="AD31" i="2"/>
  <c r="AE31" i="2"/>
  <c r="AF31" i="2"/>
  <c r="AE25" i="2"/>
  <c r="AF25" i="2"/>
  <c r="AD25" i="2"/>
  <c r="AA26" i="2"/>
  <c r="AB26" i="2"/>
  <c r="AC26" i="2"/>
  <c r="AA27" i="2"/>
  <c r="AB27" i="2"/>
  <c r="AC27" i="2"/>
  <c r="AA28" i="2"/>
  <c r="AB28" i="2"/>
  <c r="AC28" i="2"/>
  <c r="AA29" i="2"/>
  <c r="AB29" i="2"/>
  <c r="AC29" i="2"/>
  <c r="AA30" i="2"/>
  <c r="AB30" i="2"/>
  <c r="AC30" i="2"/>
  <c r="AA31" i="2"/>
  <c r="AB31" i="2"/>
  <c r="AC31" i="2"/>
  <c r="AB25" i="2"/>
  <c r="AC25" i="2"/>
  <c r="AA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Y25" i="2"/>
  <c r="Z25" i="2"/>
  <c r="X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V25" i="2"/>
  <c r="W25" i="2"/>
  <c r="U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S25" i="2"/>
  <c r="T25" i="2"/>
  <c r="R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P25" i="2"/>
  <c r="Q25" i="2"/>
  <c r="O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M25" i="2"/>
  <c r="N25" i="2"/>
  <c r="L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J25" i="2"/>
  <c r="K25" i="2"/>
  <c r="I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G25" i="2"/>
  <c r="H25" i="2"/>
  <c r="F25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C26" i="2"/>
  <c r="C27" i="2"/>
  <c r="C28" i="2"/>
  <c r="C29" i="2"/>
  <c r="C30" i="2"/>
  <c r="C31" i="2"/>
  <c r="C25" i="2"/>
  <c r="C4" i="32"/>
  <c r="C3" i="32"/>
  <c r="C4" i="31"/>
  <c r="C3" i="31"/>
  <c r="C4" i="30"/>
  <c r="C3" i="30"/>
  <c r="C4" i="29"/>
  <c r="C3" i="29"/>
  <c r="C4" i="28"/>
  <c r="C3" i="28"/>
  <c r="C4" i="27"/>
  <c r="C3" i="27"/>
  <c r="C4" i="26"/>
  <c r="C3" i="26"/>
  <c r="C4" i="25"/>
  <c r="C3" i="25"/>
  <c r="C4" i="24"/>
  <c r="C3" i="24"/>
  <c r="C4" i="23"/>
  <c r="C3" i="23"/>
  <c r="C4" i="22"/>
  <c r="C3" i="22"/>
  <c r="C4" i="21"/>
  <c r="C3" i="21"/>
  <c r="C4" i="20"/>
  <c r="C3" i="20"/>
  <c r="C4" i="19"/>
  <c r="C3" i="19"/>
  <c r="AY2" i="35" s="1"/>
  <c r="C4" i="18"/>
  <c r="C3" i="18"/>
  <c r="C4" i="17"/>
  <c r="C3" i="17"/>
  <c r="AS2" i="35" s="1"/>
  <c r="C4" i="16"/>
  <c r="C3" i="16"/>
  <c r="C4" i="15"/>
  <c r="C3" i="15"/>
  <c r="AM2" i="35" s="1"/>
  <c r="C4" i="14"/>
  <c r="C3" i="14"/>
  <c r="C4" i="13"/>
  <c r="C3" i="13"/>
  <c r="AG2" i="35" s="1"/>
  <c r="C4" i="12"/>
  <c r="C3" i="12"/>
  <c r="C4" i="11"/>
  <c r="C3" i="11"/>
  <c r="AA2" i="35" s="1"/>
  <c r="C4" i="10"/>
  <c r="C3" i="10"/>
  <c r="C4" i="9"/>
  <c r="C3" i="9"/>
  <c r="C4" i="8"/>
  <c r="C3" i="8"/>
  <c r="C4" i="7"/>
  <c r="C3" i="7"/>
  <c r="C4" i="6"/>
  <c r="C3" i="6"/>
  <c r="C4" i="5"/>
  <c r="C3" i="5"/>
  <c r="I2" i="35" s="1"/>
  <c r="C4" i="4"/>
  <c r="C3" i="4"/>
  <c r="C4" i="1"/>
  <c r="C3" i="1"/>
  <c r="C2" i="35" s="1"/>
  <c r="CO28" i="2" l="1"/>
  <c r="CO27" i="2"/>
  <c r="CO25" i="2"/>
  <c r="CO31" i="2"/>
  <c r="CO29" i="2"/>
  <c r="CO26" i="2"/>
  <c r="CU8" i="35"/>
  <c r="CU9" i="35"/>
  <c r="CU7" i="35"/>
  <c r="CV9" i="35"/>
  <c r="CV7" i="35"/>
  <c r="CV8" i="35"/>
  <c r="CR9" i="36"/>
  <c r="CR7" i="36"/>
  <c r="CR8" i="36"/>
  <c r="CV9" i="36"/>
  <c r="CV7" i="36"/>
  <c r="CV8" i="36"/>
  <c r="CT8" i="37"/>
  <c r="CT7" i="37"/>
  <c r="CT9" i="37"/>
  <c r="CS10" i="37"/>
  <c r="CS22" i="37" s="1"/>
  <c r="CS9" i="35"/>
  <c r="CS7" i="35"/>
  <c r="CS8" i="35"/>
  <c r="CT9" i="36"/>
  <c r="CT7" i="36"/>
  <c r="CT8" i="36"/>
  <c r="CU8" i="36"/>
  <c r="CU9" i="36"/>
  <c r="CU7" i="36"/>
  <c r="CR9" i="37"/>
  <c r="CR7" i="37"/>
  <c r="CR8" i="37"/>
  <c r="CS8" i="36"/>
  <c r="CS9" i="36"/>
  <c r="CS7" i="36"/>
  <c r="CU10" i="37"/>
  <c r="CU22" i="37" s="1"/>
  <c r="CV10" i="37"/>
  <c r="CV21" i="37" s="1"/>
  <c r="CT8" i="35"/>
  <c r="CT9" i="35"/>
  <c r="CT7" i="35"/>
  <c r="CO30" i="2"/>
  <c r="F2" i="37"/>
  <c r="F2" i="36"/>
  <c r="L2" i="37"/>
  <c r="L2" i="36"/>
  <c r="O2" i="37"/>
  <c r="O2" i="36"/>
  <c r="U2" i="37"/>
  <c r="U2" i="36"/>
  <c r="AD2" i="37"/>
  <c r="AD2" i="36"/>
  <c r="AJ2" i="37"/>
  <c r="AJ2" i="36"/>
  <c r="AP2" i="37"/>
  <c r="AP2" i="36"/>
  <c r="BB2" i="37"/>
  <c r="BB2" i="36"/>
  <c r="BE2" i="37"/>
  <c r="BE2" i="36"/>
  <c r="BH2" i="37"/>
  <c r="BH2" i="36"/>
  <c r="BK2" i="37"/>
  <c r="BK2" i="36"/>
  <c r="BN2" i="37"/>
  <c r="BN2" i="36"/>
  <c r="BQ2" i="37"/>
  <c r="BQ2" i="36"/>
  <c r="BT2" i="37"/>
  <c r="BT2" i="36"/>
  <c r="BW2" i="37"/>
  <c r="BW2" i="36"/>
  <c r="BZ2" i="37"/>
  <c r="BZ2" i="36"/>
  <c r="CC2" i="37"/>
  <c r="CC2" i="36"/>
  <c r="CF2" i="37"/>
  <c r="CF2" i="36"/>
  <c r="CI2" i="37"/>
  <c r="CI2" i="36"/>
  <c r="CL2" i="37"/>
  <c r="CL2" i="36"/>
  <c r="O2" i="35"/>
  <c r="U2" i="35"/>
  <c r="BE2" i="35"/>
  <c r="BK2" i="35"/>
  <c r="BQ2" i="35"/>
  <c r="BW2" i="35"/>
  <c r="CC2" i="35"/>
  <c r="CI2" i="35"/>
  <c r="C2" i="37"/>
  <c r="C2" i="36"/>
  <c r="I2" i="37"/>
  <c r="I2" i="36"/>
  <c r="R2" i="37"/>
  <c r="R2" i="36"/>
  <c r="X2" i="37"/>
  <c r="X2" i="36"/>
  <c r="AA2" i="37"/>
  <c r="AA2" i="36"/>
  <c r="AG2" i="37"/>
  <c r="AG2" i="36"/>
  <c r="AM2" i="37"/>
  <c r="AM2" i="36"/>
  <c r="AS2" i="37"/>
  <c r="AS2" i="36"/>
  <c r="AV2" i="37"/>
  <c r="AV2" i="36"/>
  <c r="AY2" i="37"/>
  <c r="AY2" i="36"/>
  <c r="F2" i="35"/>
  <c r="L2" i="35"/>
  <c r="R2" i="35"/>
  <c r="X2" i="35"/>
  <c r="AD2" i="35"/>
  <c r="AJ2" i="35"/>
  <c r="AP2" i="35"/>
  <c r="AV2" i="35"/>
  <c r="BB2" i="35"/>
  <c r="BH2" i="35"/>
  <c r="BN2" i="35"/>
  <c r="BT2" i="35"/>
  <c r="BZ2" i="35"/>
  <c r="CF2" i="35"/>
  <c r="CL2" i="35"/>
  <c r="CO6" i="35"/>
  <c r="C6" i="35"/>
  <c r="CO15" i="35"/>
  <c r="CO13" i="35"/>
  <c r="CO14" i="35"/>
  <c r="CO22" i="35"/>
  <c r="CO7" i="35"/>
  <c r="CO8" i="35"/>
  <c r="CO9" i="35"/>
  <c r="CO10" i="35"/>
  <c r="CO11" i="35"/>
  <c r="CO12" i="35"/>
  <c r="CO19" i="35"/>
  <c r="CO21" i="35"/>
  <c r="CO23" i="35"/>
  <c r="CO25" i="35"/>
  <c r="CO33" i="35"/>
  <c r="CO35" i="35"/>
  <c r="CL16" i="2"/>
  <c r="CM16" i="2"/>
  <c r="CN16" i="2"/>
  <c r="CL17" i="2"/>
  <c r="CM17" i="2"/>
  <c r="CN17" i="2"/>
  <c r="CL18" i="2"/>
  <c r="CM18" i="2"/>
  <c r="CN18" i="2"/>
  <c r="CL19" i="2"/>
  <c r="CM19" i="2"/>
  <c r="CN19" i="2"/>
  <c r="CL20" i="2"/>
  <c r="CM20" i="2"/>
  <c r="CN20" i="2"/>
  <c r="CL21" i="2"/>
  <c r="CM21" i="2"/>
  <c r="CN21" i="2"/>
  <c r="CL22" i="2"/>
  <c r="CM22" i="2"/>
  <c r="CN22" i="2"/>
  <c r="CM15" i="2"/>
  <c r="CN15" i="2"/>
  <c r="CL15" i="2"/>
  <c r="CI16" i="2"/>
  <c r="CJ16" i="2"/>
  <c r="CK16" i="2"/>
  <c r="CI17" i="2"/>
  <c r="CJ17" i="2"/>
  <c r="CK17" i="2"/>
  <c r="CI18" i="2"/>
  <c r="CJ18" i="2"/>
  <c r="CK18" i="2"/>
  <c r="CI19" i="2"/>
  <c r="CJ19" i="2"/>
  <c r="CK19" i="2"/>
  <c r="CI20" i="2"/>
  <c r="CJ20" i="2"/>
  <c r="CK20" i="2"/>
  <c r="CI21" i="2"/>
  <c r="CJ21" i="2"/>
  <c r="CK21" i="2"/>
  <c r="CI22" i="2"/>
  <c r="CJ22" i="2"/>
  <c r="CK22" i="2"/>
  <c r="CJ15" i="2"/>
  <c r="CK15" i="2"/>
  <c r="CI15" i="2"/>
  <c r="CF16" i="2"/>
  <c r="CG16" i="2"/>
  <c r="CH16" i="2"/>
  <c r="CF17" i="2"/>
  <c r="CG17" i="2"/>
  <c r="CH17" i="2"/>
  <c r="CF18" i="2"/>
  <c r="CG18" i="2"/>
  <c r="CH18" i="2"/>
  <c r="CF19" i="2"/>
  <c r="CG19" i="2"/>
  <c r="CH19" i="2"/>
  <c r="CF20" i="2"/>
  <c r="CG20" i="2"/>
  <c r="CH20" i="2"/>
  <c r="CF21" i="2"/>
  <c r="CG21" i="2"/>
  <c r="CH21" i="2"/>
  <c r="CF22" i="2"/>
  <c r="CG22" i="2"/>
  <c r="CH22" i="2"/>
  <c r="CG15" i="2"/>
  <c r="CH15" i="2"/>
  <c r="CF15" i="2"/>
  <c r="CC16" i="2"/>
  <c r="CD16" i="2"/>
  <c r="CE16" i="2"/>
  <c r="CC17" i="2"/>
  <c r="CD17" i="2"/>
  <c r="CE17" i="2"/>
  <c r="CC18" i="2"/>
  <c r="CD18" i="2"/>
  <c r="CE18" i="2"/>
  <c r="CC19" i="2"/>
  <c r="CD19" i="2"/>
  <c r="CE19" i="2"/>
  <c r="CC20" i="2"/>
  <c r="CD20" i="2"/>
  <c r="CE20" i="2"/>
  <c r="CC21" i="2"/>
  <c r="CD21" i="2"/>
  <c r="CE21" i="2"/>
  <c r="CC22" i="2"/>
  <c r="CD22" i="2"/>
  <c r="CE22" i="2"/>
  <c r="CD15" i="2"/>
  <c r="CE15" i="2"/>
  <c r="CC15" i="2"/>
  <c r="BZ16" i="2"/>
  <c r="CA16" i="2"/>
  <c r="CB16" i="2"/>
  <c r="BZ17" i="2"/>
  <c r="CA17" i="2"/>
  <c r="CB17" i="2"/>
  <c r="BZ18" i="2"/>
  <c r="CA18" i="2"/>
  <c r="CB18" i="2"/>
  <c r="BZ19" i="2"/>
  <c r="CA19" i="2"/>
  <c r="CB19" i="2"/>
  <c r="BZ20" i="2"/>
  <c r="CA20" i="2"/>
  <c r="CB20" i="2"/>
  <c r="BZ21" i="2"/>
  <c r="CA21" i="2"/>
  <c r="CB21" i="2"/>
  <c r="BZ22" i="2"/>
  <c r="CA22" i="2"/>
  <c r="CB22" i="2"/>
  <c r="CA15" i="2"/>
  <c r="CB15" i="2"/>
  <c r="BZ15" i="2"/>
  <c r="BW16" i="2"/>
  <c r="BX16" i="2"/>
  <c r="BY16" i="2"/>
  <c r="BW17" i="2"/>
  <c r="BX17" i="2"/>
  <c r="BY17" i="2"/>
  <c r="BW18" i="2"/>
  <c r="BX18" i="2"/>
  <c r="BY18" i="2"/>
  <c r="BW19" i="2"/>
  <c r="BX19" i="2"/>
  <c r="BY19" i="2"/>
  <c r="BW20" i="2"/>
  <c r="BX20" i="2"/>
  <c r="BY20" i="2"/>
  <c r="BW21" i="2"/>
  <c r="BX21" i="2"/>
  <c r="BY21" i="2"/>
  <c r="BW22" i="2"/>
  <c r="BX22" i="2"/>
  <c r="BY22" i="2"/>
  <c r="BX15" i="2"/>
  <c r="BY15" i="2"/>
  <c r="BW15" i="2"/>
  <c r="BT16" i="2"/>
  <c r="BU16" i="2"/>
  <c r="BV16" i="2"/>
  <c r="BT17" i="2"/>
  <c r="BU17" i="2"/>
  <c r="BV17" i="2"/>
  <c r="BT18" i="2"/>
  <c r="BU18" i="2"/>
  <c r="BV18" i="2"/>
  <c r="BT19" i="2"/>
  <c r="BU19" i="2"/>
  <c r="BV19" i="2"/>
  <c r="BT20" i="2"/>
  <c r="BU20" i="2"/>
  <c r="BV20" i="2"/>
  <c r="BT21" i="2"/>
  <c r="BU21" i="2"/>
  <c r="BV21" i="2"/>
  <c r="BT22" i="2"/>
  <c r="BU22" i="2"/>
  <c r="BV22" i="2"/>
  <c r="BU15" i="2"/>
  <c r="BV15" i="2"/>
  <c r="BT15" i="2"/>
  <c r="BQ16" i="2"/>
  <c r="BR16" i="2"/>
  <c r="BS16" i="2"/>
  <c r="BQ17" i="2"/>
  <c r="BR17" i="2"/>
  <c r="BS17" i="2"/>
  <c r="BQ18" i="2"/>
  <c r="BR18" i="2"/>
  <c r="BS18" i="2"/>
  <c r="BQ19" i="2"/>
  <c r="BR19" i="2"/>
  <c r="BS19" i="2"/>
  <c r="BQ20" i="2"/>
  <c r="BR20" i="2"/>
  <c r="BS20" i="2"/>
  <c r="BQ21" i="2"/>
  <c r="BR21" i="2"/>
  <c r="BS21" i="2"/>
  <c r="BQ22" i="2"/>
  <c r="BR22" i="2"/>
  <c r="BS22" i="2"/>
  <c r="BR15" i="2"/>
  <c r="BS15" i="2"/>
  <c r="BQ15" i="2"/>
  <c r="BN16" i="2"/>
  <c r="BO16" i="2"/>
  <c r="BP16" i="2"/>
  <c r="BN17" i="2"/>
  <c r="BO17" i="2"/>
  <c r="BP17" i="2"/>
  <c r="BN18" i="2"/>
  <c r="BO18" i="2"/>
  <c r="BP18" i="2"/>
  <c r="BN19" i="2"/>
  <c r="BO19" i="2"/>
  <c r="BP19" i="2"/>
  <c r="BN20" i="2"/>
  <c r="BO20" i="2"/>
  <c r="BP20" i="2"/>
  <c r="BN21" i="2"/>
  <c r="BO21" i="2"/>
  <c r="BP21" i="2"/>
  <c r="BN22" i="2"/>
  <c r="BO22" i="2"/>
  <c r="BP22" i="2"/>
  <c r="BO15" i="2"/>
  <c r="BP15" i="2"/>
  <c r="BN15" i="2"/>
  <c r="BK16" i="2"/>
  <c r="BL16" i="2"/>
  <c r="BM16" i="2"/>
  <c r="BK17" i="2"/>
  <c r="BL17" i="2"/>
  <c r="BM17" i="2"/>
  <c r="BK18" i="2"/>
  <c r="BL18" i="2"/>
  <c r="BM18" i="2"/>
  <c r="BK19" i="2"/>
  <c r="BL19" i="2"/>
  <c r="BM19" i="2"/>
  <c r="BK20" i="2"/>
  <c r="BL20" i="2"/>
  <c r="BM20" i="2"/>
  <c r="BK21" i="2"/>
  <c r="BL21" i="2"/>
  <c r="BM21" i="2"/>
  <c r="BK22" i="2"/>
  <c r="BL22" i="2"/>
  <c r="BM22" i="2"/>
  <c r="BL15" i="2"/>
  <c r="BM15" i="2"/>
  <c r="BK15" i="2"/>
  <c r="BH16" i="2"/>
  <c r="BI16" i="2"/>
  <c r="BJ16" i="2"/>
  <c r="BH17" i="2"/>
  <c r="BI17" i="2"/>
  <c r="BJ17" i="2"/>
  <c r="BH18" i="2"/>
  <c r="BI18" i="2"/>
  <c r="BJ18" i="2"/>
  <c r="BH19" i="2"/>
  <c r="BI19" i="2"/>
  <c r="BJ19" i="2"/>
  <c r="BH20" i="2"/>
  <c r="BI20" i="2"/>
  <c r="BJ20" i="2"/>
  <c r="BH21" i="2"/>
  <c r="BI21" i="2"/>
  <c r="BJ21" i="2"/>
  <c r="BH22" i="2"/>
  <c r="BI22" i="2"/>
  <c r="BJ22" i="2"/>
  <c r="BI15" i="2"/>
  <c r="BJ15" i="2"/>
  <c r="BH15" i="2"/>
  <c r="BE16" i="2"/>
  <c r="BF16" i="2"/>
  <c r="BG16" i="2"/>
  <c r="BE17" i="2"/>
  <c r="BF17" i="2"/>
  <c r="BG17" i="2"/>
  <c r="BE18" i="2"/>
  <c r="BF18" i="2"/>
  <c r="BG18" i="2"/>
  <c r="BE19" i="2"/>
  <c r="BF19" i="2"/>
  <c r="BG19" i="2"/>
  <c r="BE20" i="2"/>
  <c r="BF20" i="2"/>
  <c r="BG20" i="2"/>
  <c r="BE21" i="2"/>
  <c r="BF21" i="2"/>
  <c r="BG21" i="2"/>
  <c r="BE22" i="2"/>
  <c r="BF22" i="2"/>
  <c r="BG22" i="2"/>
  <c r="BF15" i="2"/>
  <c r="BG15" i="2"/>
  <c r="BE15" i="2"/>
  <c r="BB16" i="2"/>
  <c r="BC16" i="2"/>
  <c r="BD16" i="2"/>
  <c r="BB17" i="2"/>
  <c r="BC17" i="2"/>
  <c r="BD17" i="2"/>
  <c r="BB18" i="2"/>
  <c r="BC18" i="2"/>
  <c r="BD18" i="2"/>
  <c r="BB19" i="2"/>
  <c r="BC19" i="2"/>
  <c r="BD19" i="2"/>
  <c r="BB20" i="2"/>
  <c r="BC20" i="2"/>
  <c r="BD20" i="2"/>
  <c r="BB21" i="2"/>
  <c r="BC21" i="2"/>
  <c r="BD21" i="2"/>
  <c r="BB22" i="2"/>
  <c r="BC22" i="2"/>
  <c r="BD22" i="2"/>
  <c r="BC15" i="2"/>
  <c r="BD15" i="2"/>
  <c r="BB15" i="2"/>
  <c r="AY16" i="2"/>
  <c r="AZ16" i="2"/>
  <c r="BA16" i="2"/>
  <c r="AY17" i="2"/>
  <c r="AZ17" i="2"/>
  <c r="BA17" i="2"/>
  <c r="AY18" i="2"/>
  <c r="AZ18" i="2"/>
  <c r="BA18" i="2"/>
  <c r="AY19" i="2"/>
  <c r="AZ19" i="2"/>
  <c r="BA19" i="2"/>
  <c r="AY20" i="2"/>
  <c r="AZ20" i="2"/>
  <c r="BA20" i="2"/>
  <c r="AY21" i="2"/>
  <c r="AZ21" i="2"/>
  <c r="BA21" i="2"/>
  <c r="AY22" i="2"/>
  <c r="AZ22" i="2"/>
  <c r="BA22" i="2"/>
  <c r="AZ15" i="2"/>
  <c r="BA15" i="2"/>
  <c r="AY15" i="2"/>
  <c r="AV16" i="2"/>
  <c r="AW16" i="2"/>
  <c r="AX16" i="2"/>
  <c r="AV17" i="2"/>
  <c r="AW17" i="2"/>
  <c r="AX17" i="2"/>
  <c r="AV18" i="2"/>
  <c r="AW18" i="2"/>
  <c r="AX18" i="2"/>
  <c r="AV19" i="2"/>
  <c r="AW19" i="2"/>
  <c r="AX19" i="2"/>
  <c r="AV20" i="2"/>
  <c r="AW20" i="2"/>
  <c r="AX20" i="2"/>
  <c r="AV21" i="2"/>
  <c r="AW21" i="2"/>
  <c r="AX21" i="2"/>
  <c r="AV22" i="2"/>
  <c r="AW22" i="2"/>
  <c r="AX22" i="2"/>
  <c r="AW15" i="2"/>
  <c r="AX15" i="2"/>
  <c r="AV15" i="2"/>
  <c r="AS16" i="2"/>
  <c r="AT16" i="2"/>
  <c r="AU16" i="2"/>
  <c r="AS17" i="2"/>
  <c r="AT17" i="2"/>
  <c r="AU17" i="2"/>
  <c r="AS18" i="2"/>
  <c r="AT18" i="2"/>
  <c r="AU18" i="2"/>
  <c r="AS19" i="2"/>
  <c r="AT19" i="2"/>
  <c r="AU19" i="2"/>
  <c r="AS20" i="2"/>
  <c r="AT20" i="2"/>
  <c r="AU20" i="2"/>
  <c r="AS21" i="2"/>
  <c r="AT21" i="2"/>
  <c r="AU21" i="2"/>
  <c r="AS22" i="2"/>
  <c r="AT22" i="2"/>
  <c r="AU22" i="2"/>
  <c r="AT15" i="2"/>
  <c r="AU15" i="2"/>
  <c r="AS15" i="2"/>
  <c r="AP16" i="2"/>
  <c r="AQ16" i="2"/>
  <c r="AR16" i="2"/>
  <c r="AP17" i="2"/>
  <c r="AQ17" i="2"/>
  <c r="AR17" i="2"/>
  <c r="AP18" i="2"/>
  <c r="AQ18" i="2"/>
  <c r="AR18" i="2"/>
  <c r="AP19" i="2"/>
  <c r="AQ19" i="2"/>
  <c r="AR19" i="2"/>
  <c r="AP20" i="2"/>
  <c r="AQ20" i="2"/>
  <c r="AR20" i="2"/>
  <c r="AP21" i="2"/>
  <c r="AQ21" i="2"/>
  <c r="AR21" i="2"/>
  <c r="AP22" i="2"/>
  <c r="AQ22" i="2"/>
  <c r="AR22" i="2"/>
  <c r="AQ15" i="2"/>
  <c r="AR15" i="2"/>
  <c r="AP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N15" i="2"/>
  <c r="AO15" i="2"/>
  <c r="AM15" i="2"/>
  <c r="AJ16" i="2"/>
  <c r="AK16" i="2"/>
  <c r="AL16" i="2"/>
  <c r="AJ17" i="2"/>
  <c r="AK17" i="2"/>
  <c r="AL17" i="2"/>
  <c r="AJ18" i="2"/>
  <c r="AK18" i="2"/>
  <c r="AL18" i="2"/>
  <c r="AJ19" i="2"/>
  <c r="AK19" i="2"/>
  <c r="AL19" i="2"/>
  <c r="AJ20" i="2"/>
  <c r="AK20" i="2"/>
  <c r="AL20" i="2"/>
  <c r="AJ21" i="2"/>
  <c r="AK21" i="2"/>
  <c r="AL21" i="2"/>
  <c r="AJ22" i="2"/>
  <c r="AK22" i="2"/>
  <c r="AL22" i="2"/>
  <c r="AK15" i="2"/>
  <c r="AL15" i="2"/>
  <c r="AG16" i="2"/>
  <c r="AH16" i="2"/>
  <c r="AI16" i="2"/>
  <c r="AG17" i="2"/>
  <c r="AH17" i="2"/>
  <c r="AI17" i="2"/>
  <c r="AG18" i="2"/>
  <c r="AH18" i="2"/>
  <c r="AI18" i="2"/>
  <c r="AG19" i="2"/>
  <c r="AH19" i="2"/>
  <c r="AI19" i="2"/>
  <c r="AG20" i="2"/>
  <c r="AH20" i="2"/>
  <c r="AI20" i="2"/>
  <c r="AG21" i="2"/>
  <c r="AH21" i="2"/>
  <c r="AI21" i="2"/>
  <c r="AG22" i="2"/>
  <c r="AH22" i="2"/>
  <c r="AI22" i="2"/>
  <c r="AH15" i="2"/>
  <c r="AI15" i="2"/>
  <c r="AD16" i="2"/>
  <c r="AE16" i="2"/>
  <c r="AF16" i="2"/>
  <c r="AD17" i="2"/>
  <c r="AE17" i="2"/>
  <c r="AF17" i="2"/>
  <c r="AD18" i="2"/>
  <c r="AE18" i="2"/>
  <c r="AF18" i="2"/>
  <c r="AD19" i="2"/>
  <c r="AE19" i="2"/>
  <c r="AF19" i="2"/>
  <c r="AD20" i="2"/>
  <c r="AE20" i="2"/>
  <c r="AF20" i="2"/>
  <c r="AD21" i="2"/>
  <c r="AE21" i="2"/>
  <c r="AF21" i="2"/>
  <c r="AD22" i="2"/>
  <c r="AE22" i="2"/>
  <c r="AF22" i="2"/>
  <c r="AE15" i="2"/>
  <c r="AF15" i="2"/>
  <c r="AJ15" i="2"/>
  <c r="AG15" i="2"/>
  <c r="AD15" i="2"/>
  <c r="AA16" i="2"/>
  <c r="AB16" i="2"/>
  <c r="AC16" i="2"/>
  <c r="AA17" i="2"/>
  <c r="AB17" i="2"/>
  <c r="AC17" i="2"/>
  <c r="AA18" i="2"/>
  <c r="AB18" i="2"/>
  <c r="AC18" i="2"/>
  <c r="AA19" i="2"/>
  <c r="AB19" i="2"/>
  <c r="AC19" i="2"/>
  <c r="AA20" i="2"/>
  <c r="AB20" i="2"/>
  <c r="AC20" i="2"/>
  <c r="AA21" i="2"/>
  <c r="AB21" i="2"/>
  <c r="AC21" i="2"/>
  <c r="AA22" i="2"/>
  <c r="AB22" i="2"/>
  <c r="AC22" i="2"/>
  <c r="AB15" i="2"/>
  <c r="AC15" i="2"/>
  <c r="AA15" i="2"/>
  <c r="X16" i="2"/>
  <c r="Y16" i="2"/>
  <c r="Z16" i="2"/>
  <c r="X17" i="2"/>
  <c r="Y17" i="2"/>
  <c r="Z17" i="2"/>
  <c r="X18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Y15" i="2"/>
  <c r="Z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V20" i="2"/>
  <c r="W20" i="2"/>
  <c r="U21" i="2"/>
  <c r="V21" i="2"/>
  <c r="W21" i="2"/>
  <c r="U22" i="2"/>
  <c r="V22" i="2"/>
  <c r="W22" i="2"/>
  <c r="V15" i="2"/>
  <c r="W15" i="2"/>
  <c r="X15" i="2"/>
  <c r="U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S15" i="2"/>
  <c r="T15" i="2"/>
  <c r="R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P15" i="2"/>
  <c r="Q15" i="2"/>
  <c r="O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M15" i="2"/>
  <c r="N15" i="2"/>
  <c r="L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J15" i="2"/>
  <c r="K15" i="2"/>
  <c r="I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G15" i="2"/>
  <c r="H15" i="2"/>
  <c r="F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D15" i="2"/>
  <c r="E15" i="2"/>
  <c r="C15" i="2"/>
  <c r="CL8" i="2"/>
  <c r="CM8" i="2"/>
  <c r="CN8" i="2"/>
  <c r="CL9" i="2"/>
  <c r="CM9" i="2"/>
  <c r="CN9" i="2"/>
  <c r="CL10" i="2"/>
  <c r="CM10" i="2"/>
  <c r="CN10" i="2"/>
  <c r="CL11" i="2"/>
  <c r="CM11" i="2"/>
  <c r="CN11" i="2"/>
  <c r="CL12" i="2"/>
  <c r="CM12" i="2"/>
  <c r="CN12" i="2"/>
  <c r="CM7" i="2"/>
  <c r="CN7" i="2"/>
  <c r="CL7" i="2"/>
  <c r="CI8" i="2"/>
  <c r="CJ8" i="2"/>
  <c r="CK8" i="2"/>
  <c r="CI9" i="2"/>
  <c r="CJ9" i="2"/>
  <c r="CK9" i="2"/>
  <c r="CI10" i="2"/>
  <c r="CJ10" i="2"/>
  <c r="CK10" i="2"/>
  <c r="CI11" i="2"/>
  <c r="CJ11" i="2"/>
  <c r="CK11" i="2"/>
  <c r="CI12" i="2"/>
  <c r="CJ12" i="2"/>
  <c r="CK12" i="2"/>
  <c r="CJ7" i="2"/>
  <c r="CK7" i="2"/>
  <c r="CI7" i="2"/>
  <c r="CF8" i="2"/>
  <c r="CG8" i="2"/>
  <c r="CH8" i="2"/>
  <c r="CF9" i="2"/>
  <c r="CG9" i="2"/>
  <c r="CH9" i="2"/>
  <c r="CF10" i="2"/>
  <c r="CG10" i="2"/>
  <c r="CH10" i="2"/>
  <c r="CF11" i="2"/>
  <c r="CG11" i="2"/>
  <c r="CH11" i="2"/>
  <c r="CF12" i="2"/>
  <c r="CG12" i="2"/>
  <c r="CH12" i="2"/>
  <c r="CG7" i="2"/>
  <c r="CH7" i="2"/>
  <c r="CF7" i="2"/>
  <c r="CC8" i="2"/>
  <c r="CD8" i="2"/>
  <c r="CE8" i="2"/>
  <c r="CC9" i="2"/>
  <c r="CD9" i="2"/>
  <c r="CE9" i="2"/>
  <c r="CC10" i="2"/>
  <c r="CD10" i="2"/>
  <c r="CE10" i="2"/>
  <c r="CC11" i="2"/>
  <c r="CD11" i="2"/>
  <c r="CE11" i="2"/>
  <c r="CC12" i="2"/>
  <c r="CD12" i="2"/>
  <c r="CE12" i="2"/>
  <c r="CD7" i="2"/>
  <c r="CE7" i="2"/>
  <c r="CC7" i="2"/>
  <c r="BZ8" i="2"/>
  <c r="CA8" i="2"/>
  <c r="CB8" i="2"/>
  <c r="BZ9" i="2"/>
  <c r="CA9" i="2"/>
  <c r="CB9" i="2"/>
  <c r="BZ10" i="2"/>
  <c r="CA10" i="2"/>
  <c r="CB10" i="2"/>
  <c r="BZ11" i="2"/>
  <c r="CA11" i="2"/>
  <c r="CB11" i="2"/>
  <c r="BZ12" i="2"/>
  <c r="CA12" i="2"/>
  <c r="CB12" i="2"/>
  <c r="CA7" i="2"/>
  <c r="CB7" i="2"/>
  <c r="BZ7" i="2"/>
  <c r="BW8" i="2"/>
  <c r="BX8" i="2"/>
  <c r="BY8" i="2"/>
  <c r="BW9" i="2"/>
  <c r="BX9" i="2"/>
  <c r="BY9" i="2"/>
  <c r="BW10" i="2"/>
  <c r="BX10" i="2"/>
  <c r="BY10" i="2"/>
  <c r="BW11" i="2"/>
  <c r="BX11" i="2"/>
  <c r="BY11" i="2"/>
  <c r="BW12" i="2"/>
  <c r="BX12" i="2"/>
  <c r="BY12" i="2"/>
  <c r="BX7" i="2"/>
  <c r="BY7" i="2"/>
  <c r="BW7" i="2"/>
  <c r="BT8" i="2"/>
  <c r="BU8" i="2"/>
  <c r="BV8" i="2"/>
  <c r="BT9" i="2"/>
  <c r="BU9" i="2"/>
  <c r="BV9" i="2"/>
  <c r="BT10" i="2"/>
  <c r="BU10" i="2"/>
  <c r="BV10" i="2"/>
  <c r="BT11" i="2"/>
  <c r="BU11" i="2"/>
  <c r="BV11" i="2"/>
  <c r="BT12" i="2"/>
  <c r="BU12" i="2"/>
  <c r="BV12" i="2"/>
  <c r="BU7" i="2"/>
  <c r="BV7" i="2"/>
  <c r="BT7" i="2"/>
  <c r="BQ8" i="2"/>
  <c r="BR8" i="2"/>
  <c r="BS8" i="2"/>
  <c r="BQ9" i="2"/>
  <c r="BR9" i="2"/>
  <c r="BS9" i="2"/>
  <c r="BQ10" i="2"/>
  <c r="BR10" i="2"/>
  <c r="BS10" i="2"/>
  <c r="BQ11" i="2"/>
  <c r="BR11" i="2"/>
  <c r="BS11" i="2"/>
  <c r="BQ12" i="2"/>
  <c r="BR12" i="2"/>
  <c r="BS12" i="2"/>
  <c r="BR7" i="2"/>
  <c r="BS7" i="2"/>
  <c r="BQ7" i="2"/>
  <c r="BN8" i="2"/>
  <c r="BO8" i="2"/>
  <c r="BP8" i="2"/>
  <c r="BN9" i="2"/>
  <c r="BO9" i="2"/>
  <c r="BP9" i="2"/>
  <c r="BN10" i="2"/>
  <c r="BO10" i="2"/>
  <c r="BP10" i="2"/>
  <c r="BN11" i="2"/>
  <c r="BO11" i="2"/>
  <c r="BP11" i="2"/>
  <c r="BN12" i="2"/>
  <c r="BO12" i="2"/>
  <c r="BP12" i="2"/>
  <c r="BO7" i="2"/>
  <c r="BP7" i="2"/>
  <c r="BN7" i="2"/>
  <c r="BK8" i="2"/>
  <c r="BL8" i="2"/>
  <c r="BM8" i="2"/>
  <c r="BK9" i="2"/>
  <c r="BL9" i="2"/>
  <c r="BM9" i="2"/>
  <c r="BK10" i="2"/>
  <c r="BL10" i="2"/>
  <c r="BM10" i="2"/>
  <c r="BK11" i="2"/>
  <c r="BL11" i="2"/>
  <c r="BM11" i="2"/>
  <c r="BK12" i="2"/>
  <c r="BL12" i="2"/>
  <c r="BM12" i="2"/>
  <c r="BL7" i="2"/>
  <c r="BM7" i="2"/>
  <c r="BK7" i="2"/>
  <c r="BH8" i="2"/>
  <c r="BI8" i="2"/>
  <c r="BJ8" i="2"/>
  <c r="BH9" i="2"/>
  <c r="BI9" i="2"/>
  <c r="BJ9" i="2"/>
  <c r="BH10" i="2"/>
  <c r="BI10" i="2"/>
  <c r="BJ10" i="2"/>
  <c r="BH11" i="2"/>
  <c r="BI11" i="2"/>
  <c r="BJ11" i="2"/>
  <c r="BH12" i="2"/>
  <c r="BI12" i="2"/>
  <c r="BJ12" i="2"/>
  <c r="BI7" i="2"/>
  <c r="BJ7" i="2"/>
  <c r="BH7" i="2"/>
  <c r="BE8" i="2"/>
  <c r="BF8" i="2"/>
  <c r="BG8" i="2"/>
  <c r="BE9" i="2"/>
  <c r="BF9" i="2"/>
  <c r="BG9" i="2"/>
  <c r="BE10" i="2"/>
  <c r="BF10" i="2"/>
  <c r="BG10" i="2"/>
  <c r="BE11" i="2"/>
  <c r="BF11" i="2"/>
  <c r="BG11" i="2"/>
  <c r="BE12" i="2"/>
  <c r="BF12" i="2"/>
  <c r="BG12" i="2"/>
  <c r="BF7" i="2"/>
  <c r="BG7" i="2"/>
  <c r="BE7" i="2"/>
  <c r="BB8" i="2"/>
  <c r="BC8" i="2"/>
  <c r="BD8" i="2"/>
  <c r="BB9" i="2"/>
  <c r="BC9" i="2"/>
  <c r="BD9" i="2"/>
  <c r="BB10" i="2"/>
  <c r="BC10" i="2"/>
  <c r="BD10" i="2"/>
  <c r="BB11" i="2"/>
  <c r="BC11" i="2"/>
  <c r="BD11" i="2"/>
  <c r="BB12" i="2"/>
  <c r="BC12" i="2"/>
  <c r="BD12" i="2"/>
  <c r="BC7" i="2"/>
  <c r="BD7" i="2"/>
  <c r="BB7" i="2"/>
  <c r="AY8" i="2"/>
  <c r="AZ8" i="2"/>
  <c r="BA8" i="2"/>
  <c r="AY9" i="2"/>
  <c r="AZ9" i="2"/>
  <c r="BA9" i="2"/>
  <c r="AY10" i="2"/>
  <c r="AZ10" i="2"/>
  <c r="BA10" i="2"/>
  <c r="AY11" i="2"/>
  <c r="AZ11" i="2"/>
  <c r="BA11" i="2"/>
  <c r="AY12" i="2"/>
  <c r="AZ12" i="2"/>
  <c r="BA12" i="2"/>
  <c r="AZ7" i="2"/>
  <c r="BA7" i="2"/>
  <c r="AY7" i="2"/>
  <c r="AV8" i="2"/>
  <c r="AW8" i="2"/>
  <c r="AX8" i="2"/>
  <c r="AV9" i="2"/>
  <c r="AW9" i="2"/>
  <c r="AX9" i="2"/>
  <c r="AV10" i="2"/>
  <c r="AW10" i="2"/>
  <c r="AX10" i="2"/>
  <c r="AV11" i="2"/>
  <c r="AW11" i="2"/>
  <c r="AX11" i="2"/>
  <c r="AV12" i="2"/>
  <c r="AW12" i="2"/>
  <c r="AX12" i="2"/>
  <c r="AW7" i="2"/>
  <c r="AX7" i="2"/>
  <c r="AV7" i="2"/>
  <c r="AS8" i="2"/>
  <c r="AT8" i="2"/>
  <c r="AU8" i="2"/>
  <c r="AS9" i="2"/>
  <c r="AT9" i="2"/>
  <c r="AU9" i="2"/>
  <c r="AS10" i="2"/>
  <c r="AT10" i="2"/>
  <c r="AU10" i="2"/>
  <c r="AS11" i="2"/>
  <c r="AT11" i="2"/>
  <c r="AU11" i="2"/>
  <c r="AS12" i="2"/>
  <c r="AT12" i="2"/>
  <c r="AU12" i="2"/>
  <c r="AT7" i="2"/>
  <c r="AU7" i="2"/>
  <c r="AS7" i="2"/>
  <c r="AP8" i="2"/>
  <c r="AQ8" i="2"/>
  <c r="AR8" i="2"/>
  <c r="AP9" i="2"/>
  <c r="AQ9" i="2"/>
  <c r="AR9" i="2"/>
  <c r="AP10" i="2"/>
  <c r="AQ10" i="2"/>
  <c r="AR10" i="2"/>
  <c r="AP11" i="2"/>
  <c r="AQ11" i="2"/>
  <c r="AR11" i="2"/>
  <c r="AP12" i="2"/>
  <c r="AQ12" i="2"/>
  <c r="AR12" i="2"/>
  <c r="AQ7" i="2"/>
  <c r="AR7" i="2"/>
  <c r="AP7" i="2"/>
  <c r="AM8" i="2"/>
  <c r="AN8" i="2"/>
  <c r="AO8" i="2"/>
  <c r="AM9" i="2"/>
  <c r="AN9" i="2"/>
  <c r="AO9" i="2"/>
  <c r="AM10" i="2"/>
  <c r="AN10" i="2"/>
  <c r="AO10" i="2"/>
  <c r="AM11" i="2"/>
  <c r="AN11" i="2"/>
  <c r="AO11" i="2"/>
  <c r="AM12" i="2"/>
  <c r="AN12" i="2"/>
  <c r="AO12" i="2"/>
  <c r="AN7" i="2"/>
  <c r="AO7" i="2"/>
  <c r="AM7" i="2"/>
  <c r="BZ6" i="2"/>
  <c r="G15" i="1"/>
  <c r="AJ8" i="2"/>
  <c r="AK8" i="2"/>
  <c r="AL8" i="2"/>
  <c r="AJ9" i="2"/>
  <c r="AK9" i="2"/>
  <c r="AL9" i="2"/>
  <c r="AJ10" i="2"/>
  <c r="AK10" i="2"/>
  <c r="AL10" i="2"/>
  <c r="AJ11" i="2"/>
  <c r="AK11" i="2"/>
  <c r="AL11" i="2"/>
  <c r="AJ12" i="2"/>
  <c r="AK12" i="2"/>
  <c r="AL12" i="2"/>
  <c r="AK7" i="2"/>
  <c r="AL7" i="2"/>
  <c r="AJ7" i="2"/>
  <c r="AG8" i="2"/>
  <c r="AH8" i="2"/>
  <c r="AI8" i="2"/>
  <c r="AG9" i="2"/>
  <c r="AH9" i="2"/>
  <c r="AI9" i="2"/>
  <c r="AG10" i="2"/>
  <c r="AH10" i="2"/>
  <c r="AI10" i="2"/>
  <c r="AG11" i="2"/>
  <c r="AH11" i="2"/>
  <c r="AI11" i="2"/>
  <c r="AG12" i="2"/>
  <c r="AH12" i="2"/>
  <c r="AI12" i="2"/>
  <c r="AH7" i="2"/>
  <c r="AI7" i="2"/>
  <c r="AG7" i="2"/>
  <c r="AD8" i="2"/>
  <c r="AE8" i="2"/>
  <c r="AF8" i="2"/>
  <c r="AD9" i="2"/>
  <c r="AE9" i="2"/>
  <c r="AF9" i="2"/>
  <c r="AD10" i="2"/>
  <c r="AE10" i="2"/>
  <c r="AF10" i="2"/>
  <c r="AD11" i="2"/>
  <c r="AE11" i="2"/>
  <c r="AF11" i="2"/>
  <c r="AD12" i="2"/>
  <c r="AE12" i="2"/>
  <c r="AF12" i="2"/>
  <c r="AE7" i="2"/>
  <c r="AF7" i="2"/>
  <c r="AD7" i="2"/>
  <c r="AA8" i="2"/>
  <c r="AB8" i="2"/>
  <c r="AC8" i="2"/>
  <c r="AA9" i="2"/>
  <c r="AB9" i="2"/>
  <c r="AC9" i="2"/>
  <c r="AA10" i="2"/>
  <c r="AB10" i="2"/>
  <c r="AC10" i="2"/>
  <c r="AA11" i="2"/>
  <c r="AB11" i="2"/>
  <c r="AC11" i="2"/>
  <c r="AA12" i="2"/>
  <c r="AB12" i="2"/>
  <c r="AC12" i="2"/>
  <c r="AB7" i="2"/>
  <c r="AC7" i="2"/>
  <c r="AA7" i="2"/>
  <c r="X8" i="2"/>
  <c r="Y8" i="2"/>
  <c r="Z8" i="2"/>
  <c r="X9" i="2"/>
  <c r="Y9" i="2"/>
  <c r="Z9" i="2"/>
  <c r="X10" i="2"/>
  <c r="Y10" i="2"/>
  <c r="Z10" i="2"/>
  <c r="X11" i="2"/>
  <c r="Y11" i="2"/>
  <c r="Z11" i="2"/>
  <c r="X12" i="2"/>
  <c r="Y12" i="2"/>
  <c r="Z12" i="2"/>
  <c r="Y7" i="2"/>
  <c r="Z7" i="2"/>
  <c r="X7" i="2"/>
  <c r="U8" i="2"/>
  <c r="V8" i="2"/>
  <c r="W8" i="2"/>
  <c r="U9" i="2"/>
  <c r="V9" i="2"/>
  <c r="W9" i="2"/>
  <c r="U10" i="2"/>
  <c r="V10" i="2"/>
  <c r="W10" i="2"/>
  <c r="U11" i="2"/>
  <c r="V11" i="2"/>
  <c r="W11" i="2"/>
  <c r="U12" i="2"/>
  <c r="V12" i="2"/>
  <c r="W12" i="2"/>
  <c r="V7" i="2"/>
  <c r="W7" i="2"/>
  <c r="U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S7" i="2"/>
  <c r="T7" i="2"/>
  <c r="R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P7" i="2"/>
  <c r="Q7" i="2"/>
  <c r="O7" i="2"/>
  <c r="CV20" i="37" l="1"/>
  <c r="CS21" i="37"/>
  <c r="AP6" i="2"/>
  <c r="AV6" i="2"/>
  <c r="BB6" i="2"/>
  <c r="BH6" i="2"/>
  <c r="BN6" i="2"/>
  <c r="CF6" i="2"/>
  <c r="BT6" i="2"/>
  <c r="AJ6" i="2"/>
  <c r="X6" i="2"/>
  <c r="CS20" i="37"/>
  <c r="AM6" i="2"/>
  <c r="AY6" i="2"/>
  <c r="BE6" i="2"/>
  <c r="BK6" i="2"/>
  <c r="BQ6" i="2"/>
  <c r="BW6" i="2"/>
  <c r="CC6" i="2"/>
  <c r="CI6" i="2"/>
  <c r="CU20" i="37"/>
  <c r="AS6" i="2"/>
  <c r="CU21" i="37"/>
  <c r="CS10" i="35"/>
  <c r="CS19" i="35" s="1"/>
  <c r="CV22" i="37"/>
  <c r="CT10" i="37"/>
  <c r="CT20" i="37" s="1"/>
  <c r="CR10" i="36"/>
  <c r="CR20" i="36" s="1"/>
  <c r="CR8" i="35"/>
  <c r="CR9" i="35"/>
  <c r="CR7" i="35"/>
  <c r="CS10" i="36"/>
  <c r="CS20" i="36" s="1"/>
  <c r="CR10" i="37"/>
  <c r="CR21" i="37" s="1"/>
  <c r="CU10" i="36"/>
  <c r="CU22" i="36" s="1"/>
  <c r="CT10" i="36"/>
  <c r="CT22" i="36" s="1"/>
  <c r="CS21" i="35"/>
  <c r="CT22" i="37"/>
  <c r="CV10" i="36"/>
  <c r="CV21" i="36" s="1"/>
  <c r="CV10" i="35"/>
  <c r="CV20" i="35" s="1"/>
  <c r="CU10" i="35"/>
  <c r="CU21" i="35" s="1"/>
  <c r="CT10" i="35"/>
  <c r="CT21" i="35" s="1"/>
  <c r="CO15" i="2"/>
  <c r="AA6" i="2"/>
  <c r="CL6" i="2"/>
  <c r="CO20" i="2"/>
  <c r="CO16" i="2"/>
  <c r="AD6" i="2"/>
  <c r="CO21" i="2"/>
  <c r="CO19" i="2"/>
  <c r="CO22" i="2"/>
  <c r="CO18" i="2"/>
  <c r="CO17" i="2"/>
  <c r="AG6" i="2"/>
  <c r="U6" i="2"/>
  <c r="R6" i="2"/>
  <c r="O6" i="2"/>
  <c r="CL2" i="2"/>
  <c r="CI2" i="2"/>
  <c r="CF2" i="2"/>
  <c r="CC2" i="2"/>
  <c r="BZ2" i="2"/>
  <c r="BW2" i="2"/>
  <c r="BT2" i="2"/>
  <c r="BQ2" i="2"/>
  <c r="BN2" i="2"/>
  <c r="BK2" i="2"/>
  <c r="BH2" i="2"/>
  <c r="BE2" i="2"/>
  <c r="BB2" i="2"/>
  <c r="AY2" i="2"/>
  <c r="AV2" i="2"/>
  <c r="AS2" i="2"/>
  <c r="AP2" i="2"/>
  <c r="AM2" i="2"/>
  <c r="AJ2" i="2"/>
  <c r="AG2" i="2"/>
  <c r="AD2" i="2"/>
  <c r="AA2" i="2"/>
  <c r="X2" i="2"/>
  <c r="U2" i="2"/>
  <c r="R2" i="2"/>
  <c r="O2" i="2"/>
  <c r="AB153" i="32"/>
  <c r="AB152" i="32"/>
  <c r="AB151" i="32"/>
  <c r="AB150" i="32"/>
  <c r="AB149" i="32"/>
  <c r="N149" i="32"/>
  <c r="AB148" i="32"/>
  <c r="U148" i="32"/>
  <c r="N148" i="32"/>
  <c r="G148" i="32"/>
  <c r="AB147" i="32"/>
  <c r="U147" i="32"/>
  <c r="N147" i="32"/>
  <c r="G147" i="32"/>
  <c r="AB146" i="32"/>
  <c r="U146" i="32"/>
  <c r="N146" i="32"/>
  <c r="G146" i="32"/>
  <c r="AB145" i="32"/>
  <c r="U145" i="32"/>
  <c r="N145" i="32"/>
  <c r="G145" i="32"/>
  <c r="AB144" i="32"/>
  <c r="U144" i="32"/>
  <c r="N144" i="32"/>
  <c r="G144" i="32"/>
  <c r="AB143" i="32"/>
  <c r="U143" i="32"/>
  <c r="N143" i="32"/>
  <c r="G143" i="32"/>
  <c r="AB142" i="32"/>
  <c r="U142" i="32"/>
  <c r="N142" i="32"/>
  <c r="G142" i="32"/>
  <c r="AB140" i="32"/>
  <c r="U140" i="32"/>
  <c r="N140" i="32"/>
  <c r="G140" i="32"/>
  <c r="AB118" i="32"/>
  <c r="AB117" i="32"/>
  <c r="AB116" i="32"/>
  <c r="AB115" i="32"/>
  <c r="U115" i="32"/>
  <c r="AB114" i="32"/>
  <c r="U114" i="32"/>
  <c r="N114" i="32"/>
  <c r="AB113" i="32"/>
  <c r="U113" i="32"/>
  <c r="N113" i="32"/>
  <c r="G113" i="32"/>
  <c r="AB112" i="32"/>
  <c r="U112" i="32"/>
  <c r="N112" i="32"/>
  <c r="G112" i="32"/>
  <c r="AB111" i="32"/>
  <c r="U111" i="32"/>
  <c r="N111" i="32"/>
  <c r="G111" i="32"/>
  <c r="AB110" i="32"/>
  <c r="U110" i="32"/>
  <c r="N110" i="32"/>
  <c r="G110" i="32"/>
  <c r="AB109" i="32"/>
  <c r="U109" i="32"/>
  <c r="N109" i="32"/>
  <c r="G109" i="32"/>
  <c r="AB108" i="32"/>
  <c r="U108" i="32"/>
  <c r="N108" i="32"/>
  <c r="G108" i="32"/>
  <c r="AB107" i="32"/>
  <c r="U107" i="32"/>
  <c r="N107" i="32"/>
  <c r="G107" i="32"/>
  <c r="AB106" i="32"/>
  <c r="U106" i="32"/>
  <c r="N106" i="32"/>
  <c r="G106" i="32"/>
  <c r="AB105" i="32"/>
  <c r="U105" i="32"/>
  <c r="N105" i="32"/>
  <c r="G105" i="32"/>
  <c r="AB103" i="32"/>
  <c r="U103" i="32"/>
  <c r="N103" i="32"/>
  <c r="G103" i="32"/>
  <c r="G67" i="32"/>
  <c r="G66" i="32"/>
  <c r="U65" i="32"/>
  <c r="N65" i="32"/>
  <c r="G65" i="32"/>
  <c r="AB64" i="32"/>
  <c r="U64" i="32"/>
  <c r="N64" i="32"/>
  <c r="G64" i="32"/>
  <c r="AB63" i="32"/>
  <c r="U63" i="32"/>
  <c r="N63" i="32"/>
  <c r="G63" i="32"/>
  <c r="AB62" i="32"/>
  <c r="U62" i="32"/>
  <c r="N62" i="32"/>
  <c r="G62" i="32"/>
  <c r="AB61" i="32"/>
  <c r="U61" i="32"/>
  <c r="N61" i="32"/>
  <c r="G61" i="32"/>
  <c r="AB59" i="32"/>
  <c r="U59" i="32"/>
  <c r="N59" i="32"/>
  <c r="G59" i="32"/>
  <c r="AB51" i="32"/>
  <c r="AB50" i="32"/>
  <c r="AB49" i="32"/>
  <c r="U49" i="32"/>
  <c r="AB48" i="32"/>
  <c r="U48" i="32"/>
  <c r="N48" i="32"/>
  <c r="AB47" i="32"/>
  <c r="U47" i="32"/>
  <c r="N47" i="32"/>
  <c r="AB46" i="32"/>
  <c r="U46" i="32"/>
  <c r="N46" i="32"/>
  <c r="AB45" i="32"/>
  <c r="U45" i="32"/>
  <c r="N45" i="32"/>
  <c r="G45" i="32"/>
  <c r="AB44" i="32"/>
  <c r="U44" i="32"/>
  <c r="N44" i="32"/>
  <c r="G44" i="32"/>
  <c r="AB43" i="32"/>
  <c r="U43" i="32"/>
  <c r="N43" i="32"/>
  <c r="G43" i="32"/>
  <c r="AB42" i="32"/>
  <c r="U42" i="32"/>
  <c r="N42" i="32"/>
  <c r="G42" i="32"/>
  <c r="AB41" i="32"/>
  <c r="U41" i="32"/>
  <c r="N41" i="32"/>
  <c r="G41" i="32"/>
  <c r="AB40" i="32"/>
  <c r="U40" i="32"/>
  <c r="N40" i="32"/>
  <c r="G40" i="32"/>
  <c r="AB39" i="32"/>
  <c r="U39" i="32"/>
  <c r="N39" i="32"/>
  <c r="G39" i="32"/>
  <c r="AB38" i="32"/>
  <c r="U38" i="32"/>
  <c r="N38" i="32"/>
  <c r="G38" i="32"/>
  <c r="AB36" i="32"/>
  <c r="U36" i="32"/>
  <c r="N36" i="32"/>
  <c r="G36" i="32"/>
  <c r="U26" i="32"/>
  <c r="AB25" i="32"/>
  <c r="U25" i="32"/>
  <c r="N25" i="32"/>
  <c r="AB24" i="32"/>
  <c r="U24" i="32"/>
  <c r="N24" i="32"/>
  <c r="AB23" i="32"/>
  <c r="U23" i="32"/>
  <c r="N23" i="32"/>
  <c r="AB22" i="32"/>
  <c r="U22" i="32"/>
  <c r="N22" i="32"/>
  <c r="G22" i="32"/>
  <c r="AB21" i="32"/>
  <c r="U21" i="32"/>
  <c r="N21" i="32"/>
  <c r="G21" i="32"/>
  <c r="AB20" i="32"/>
  <c r="U20" i="32"/>
  <c r="N20" i="32"/>
  <c r="G20" i="32"/>
  <c r="AB19" i="32"/>
  <c r="U19" i="32"/>
  <c r="N19" i="32"/>
  <c r="G19" i="32"/>
  <c r="AB18" i="32"/>
  <c r="U18" i="32"/>
  <c r="N18" i="32"/>
  <c r="G18" i="32"/>
  <c r="AB17" i="32"/>
  <c r="U17" i="32"/>
  <c r="N17" i="32"/>
  <c r="G17" i="32"/>
  <c r="AB15" i="32"/>
  <c r="U15" i="32"/>
  <c r="N15" i="32"/>
  <c r="G15" i="32"/>
  <c r="X4" i="32"/>
  <c r="Q4" i="32"/>
  <c r="J4" i="32"/>
  <c r="X3" i="32"/>
  <c r="Q3" i="32"/>
  <c r="J3" i="32"/>
  <c r="AB153" i="31"/>
  <c r="AB152" i="31"/>
  <c r="AB151" i="31"/>
  <c r="AB150" i="31"/>
  <c r="AB149" i="31"/>
  <c r="N149" i="31"/>
  <c r="AB148" i="31"/>
  <c r="U148" i="31"/>
  <c r="N148" i="31"/>
  <c r="G148" i="31"/>
  <c r="AB147" i="31"/>
  <c r="U147" i="31"/>
  <c r="N147" i="31"/>
  <c r="G147" i="31"/>
  <c r="AB146" i="31"/>
  <c r="U146" i="31"/>
  <c r="N146" i="31"/>
  <c r="G146" i="31"/>
  <c r="AB145" i="31"/>
  <c r="U145" i="31"/>
  <c r="N145" i="31"/>
  <c r="G145" i="31"/>
  <c r="AB144" i="31"/>
  <c r="U144" i="31"/>
  <c r="N144" i="31"/>
  <c r="G144" i="31"/>
  <c r="AB143" i="31"/>
  <c r="U143" i="31"/>
  <c r="N143" i="31"/>
  <c r="G143" i="31"/>
  <c r="AB142" i="31"/>
  <c r="U142" i="31"/>
  <c r="N142" i="31"/>
  <c r="G142" i="31"/>
  <c r="AB140" i="31"/>
  <c r="U140" i="31"/>
  <c r="N140" i="31"/>
  <c r="G140" i="31"/>
  <c r="AB118" i="31"/>
  <c r="AB117" i="31"/>
  <c r="AB116" i="31"/>
  <c r="AB115" i="31"/>
  <c r="U115" i="31"/>
  <c r="AB114" i="31"/>
  <c r="U114" i="31"/>
  <c r="N114" i="31"/>
  <c r="AB113" i="31"/>
  <c r="U113" i="31"/>
  <c r="N113" i="31"/>
  <c r="G113" i="31"/>
  <c r="AB112" i="31"/>
  <c r="U112" i="31"/>
  <c r="N112" i="31"/>
  <c r="G112" i="31"/>
  <c r="AB111" i="31"/>
  <c r="U111" i="31"/>
  <c r="N111" i="31"/>
  <c r="G111" i="31"/>
  <c r="AB110" i="31"/>
  <c r="U110" i="31"/>
  <c r="N110" i="31"/>
  <c r="G110" i="31"/>
  <c r="AB109" i="31"/>
  <c r="U109" i="31"/>
  <c r="N109" i="31"/>
  <c r="G109" i="31"/>
  <c r="AB108" i="31"/>
  <c r="U108" i="31"/>
  <c r="N108" i="31"/>
  <c r="G108" i="31"/>
  <c r="AB107" i="31"/>
  <c r="U107" i="31"/>
  <c r="N107" i="31"/>
  <c r="G107" i="31"/>
  <c r="AB106" i="31"/>
  <c r="U106" i="31"/>
  <c r="N106" i="31"/>
  <c r="G106" i="31"/>
  <c r="AB105" i="31"/>
  <c r="U105" i="31"/>
  <c r="N105" i="31"/>
  <c r="G105" i="31"/>
  <c r="AB103" i="31"/>
  <c r="U103" i="31"/>
  <c r="N103" i="31"/>
  <c r="G103" i="31"/>
  <c r="G67" i="31"/>
  <c r="G66" i="31"/>
  <c r="U65" i="31"/>
  <c r="N65" i="31"/>
  <c r="G65" i="31"/>
  <c r="AB64" i="31"/>
  <c r="U64" i="31"/>
  <c r="N64" i="31"/>
  <c r="G64" i="31"/>
  <c r="AB63" i="31"/>
  <c r="U63" i="31"/>
  <c r="N63" i="31"/>
  <c r="G63" i="31"/>
  <c r="AB62" i="31"/>
  <c r="U62" i="31"/>
  <c r="N62" i="31"/>
  <c r="G62" i="31"/>
  <c r="AB61" i="31"/>
  <c r="U61" i="31"/>
  <c r="N61" i="31"/>
  <c r="G61" i="31"/>
  <c r="AB59" i="31"/>
  <c r="U59" i="31"/>
  <c r="N59" i="31"/>
  <c r="G59" i="31"/>
  <c r="AB51" i="31"/>
  <c r="AB50" i="31"/>
  <c r="AB49" i="31"/>
  <c r="U49" i="31"/>
  <c r="AB48" i="31"/>
  <c r="U48" i="31"/>
  <c r="N48" i="31"/>
  <c r="AB47" i="31"/>
  <c r="U47" i="31"/>
  <c r="N47" i="31"/>
  <c r="AB46" i="31"/>
  <c r="U46" i="31"/>
  <c r="N46" i="31"/>
  <c r="AB45" i="31"/>
  <c r="U45" i="31"/>
  <c r="N45" i="31"/>
  <c r="G45" i="31"/>
  <c r="AB44" i="31"/>
  <c r="U44" i="31"/>
  <c r="N44" i="31"/>
  <c r="G44" i="31"/>
  <c r="AB43" i="31"/>
  <c r="U43" i="31"/>
  <c r="N43" i="31"/>
  <c r="G43" i="31"/>
  <c r="AB42" i="31"/>
  <c r="U42" i="31"/>
  <c r="N42" i="31"/>
  <c r="G42" i="31"/>
  <c r="AB41" i="31"/>
  <c r="U41" i="31"/>
  <c r="N41" i="31"/>
  <c r="G41" i="31"/>
  <c r="AB40" i="31"/>
  <c r="U40" i="31"/>
  <c r="N40" i="31"/>
  <c r="G40" i="31"/>
  <c r="AB39" i="31"/>
  <c r="U39" i="31"/>
  <c r="N39" i="31"/>
  <c r="G39" i="31"/>
  <c r="AB38" i="31"/>
  <c r="U38" i="31"/>
  <c r="N38" i="31"/>
  <c r="G38" i="31"/>
  <c r="AB36" i="31"/>
  <c r="U36" i="31"/>
  <c r="N36" i="31"/>
  <c r="G36" i="31"/>
  <c r="U26" i="31"/>
  <c r="AB25" i="31"/>
  <c r="U25" i="31"/>
  <c r="N25" i="31"/>
  <c r="AB24" i="31"/>
  <c r="U24" i="31"/>
  <c r="N24" i="31"/>
  <c r="AB23" i="31"/>
  <c r="U23" i="31"/>
  <c r="N23" i="31"/>
  <c r="AB22" i="31"/>
  <c r="U22" i="31"/>
  <c r="N22" i="31"/>
  <c r="G22" i="31"/>
  <c r="AB21" i="31"/>
  <c r="U21" i="31"/>
  <c r="N21" i="31"/>
  <c r="G21" i="31"/>
  <c r="AB20" i="31"/>
  <c r="U20" i="31"/>
  <c r="N20" i="31"/>
  <c r="G20" i="31"/>
  <c r="AB19" i="31"/>
  <c r="U19" i="31"/>
  <c r="N19" i="31"/>
  <c r="G19" i="31"/>
  <c r="AB18" i="31"/>
  <c r="U18" i="31"/>
  <c r="N18" i="31"/>
  <c r="G18" i="31"/>
  <c r="AB17" i="31"/>
  <c r="U17" i="31"/>
  <c r="N17" i="31"/>
  <c r="G17" i="31"/>
  <c r="AB15" i="31"/>
  <c r="U15" i="31"/>
  <c r="N15" i="31"/>
  <c r="G15" i="31"/>
  <c r="X4" i="31"/>
  <c r="Q4" i="31"/>
  <c r="J4" i="31"/>
  <c r="X3" i="31"/>
  <c r="Q3" i="31"/>
  <c r="J3" i="31"/>
  <c r="AB153" i="30"/>
  <c r="AB152" i="30"/>
  <c r="AB151" i="30"/>
  <c r="AB150" i="30"/>
  <c r="AB149" i="30"/>
  <c r="N149" i="30"/>
  <c r="AB148" i="30"/>
  <c r="U148" i="30"/>
  <c r="N148" i="30"/>
  <c r="G148" i="30"/>
  <c r="AB147" i="30"/>
  <c r="U147" i="30"/>
  <c r="N147" i="30"/>
  <c r="G147" i="30"/>
  <c r="AB146" i="30"/>
  <c r="U146" i="30"/>
  <c r="N146" i="30"/>
  <c r="G146" i="30"/>
  <c r="AB145" i="30"/>
  <c r="U145" i="30"/>
  <c r="N145" i="30"/>
  <c r="G145" i="30"/>
  <c r="AB144" i="30"/>
  <c r="U144" i="30"/>
  <c r="N144" i="30"/>
  <c r="G144" i="30"/>
  <c r="AB143" i="30"/>
  <c r="U143" i="30"/>
  <c r="N143" i="30"/>
  <c r="G143" i="30"/>
  <c r="AB142" i="30"/>
  <c r="U142" i="30"/>
  <c r="N142" i="30"/>
  <c r="G142" i="30"/>
  <c r="AB140" i="30"/>
  <c r="U140" i="30"/>
  <c r="N140" i="30"/>
  <c r="G140" i="30"/>
  <c r="AB118" i="30"/>
  <c r="AB117" i="30"/>
  <c r="AB116" i="30"/>
  <c r="AB115" i="30"/>
  <c r="U115" i="30"/>
  <c r="AB114" i="30"/>
  <c r="U114" i="30"/>
  <c r="N114" i="30"/>
  <c r="AB113" i="30"/>
  <c r="U113" i="30"/>
  <c r="N113" i="30"/>
  <c r="G113" i="30"/>
  <c r="AB112" i="30"/>
  <c r="U112" i="30"/>
  <c r="N112" i="30"/>
  <c r="G112" i="30"/>
  <c r="AB111" i="30"/>
  <c r="U111" i="30"/>
  <c r="N111" i="30"/>
  <c r="G111" i="30"/>
  <c r="AB110" i="30"/>
  <c r="U110" i="30"/>
  <c r="N110" i="30"/>
  <c r="G110" i="30"/>
  <c r="AB109" i="30"/>
  <c r="U109" i="30"/>
  <c r="N109" i="30"/>
  <c r="G109" i="30"/>
  <c r="AB108" i="30"/>
  <c r="U108" i="30"/>
  <c r="N108" i="30"/>
  <c r="G108" i="30"/>
  <c r="AB107" i="30"/>
  <c r="U107" i="30"/>
  <c r="N107" i="30"/>
  <c r="G107" i="30"/>
  <c r="AB106" i="30"/>
  <c r="U106" i="30"/>
  <c r="N106" i="30"/>
  <c r="G106" i="30"/>
  <c r="AB105" i="30"/>
  <c r="U105" i="30"/>
  <c r="N105" i="30"/>
  <c r="G105" i="30"/>
  <c r="AB103" i="30"/>
  <c r="U103" i="30"/>
  <c r="N103" i="30"/>
  <c r="G103" i="30"/>
  <c r="G67" i="30"/>
  <c r="G66" i="30"/>
  <c r="U65" i="30"/>
  <c r="N65" i="30"/>
  <c r="G65" i="30"/>
  <c r="AB64" i="30"/>
  <c r="U64" i="30"/>
  <c r="N64" i="30"/>
  <c r="G64" i="30"/>
  <c r="AB63" i="30"/>
  <c r="U63" i="30"/>
  <c r="N63" i="30"/>
  <c r="G63" i="30"/>
  <c r="AB62" i="30"/>
  <c r="U62" i="30"/>
  <c r="N62" i="30"/>
  <c r="G62" i="30"/>
  <c r="AB61" i="30"/>
  <c r="U61" i="30"/>
  <c r="N61" i="30"/>
  <c r="G61" i="30"/>
  <c r="AB59" i="30"/>
  <c r="U59" i="30"/>
  <c r="N59" i="30"/>
  <c r="G59" i="30"/>
  <c r="AB51" i="30"/>
  <c r="AB50" i="30"/>
  <c r="AB49" i="30"/>
  <c r="U49" i="30"/>
  <c r="AB48" i="30"/>
  <c r="U48" i="30"/>
  <c r="N48" i="30"/>
  <c r="AB47" i="30"/>
  <c r="U47" i="30"/>
  <c r="N47" i="30"/>
  <c r="AB46" i="30"/>
  <c r="U46" i="30"/>
  <c r="N46" i="30"/>
  <c r="AB45" i="30"/>
  <c r="U45" i="30"/>
  <c r="N45" i="30"/>
  <c r="G45" i="30"/>
  <c r="AB44" i="30"/>
  <c r="U44" i="30"/>
  <c r="N44" i="30"/>
  <c r="G44" i="30"/>
  <c r="AB43" i="30"/>
  <c r="U43" i="30"/>
  <c r="N43" i="30"/>
  <c r="G43" i="30"/>
  <c r="AB42" i="30"/>
  <c r="U42" i="30"/>
  <c r="N42" i="30"/>
  <c r="G42" i="30"/>
  <c r="AB41" i="30"/>
  <c r="U41" i="30"/>
  <c r="N41" i="30"/>
  <c r="G41" i="30"/>
  <c r="AB40" i="30"/>
  <c r="U40" i="30"/>
  <c r="N40" i="30"/>
  <c r="G40" i="30"/>
  <c r="AB39" i="30"/>
  <c r="U39" i="30"/>
  <c r="N39" i="30"/>
  <c r="G39" i="30"/>
  <c r="AB38" i="30"/>
  <c r="U38" i="30"/>
  <c r="N38" i="30"/>
  <c r="G38" i="30"/>
  <c r="AB36" i="30"/>
  <c r="U36" i="30"/>
  <c r="N36" i="30"/>
  <c r="G36" i="30"/>
  <c r="U26" i="30"/>
  <c r="AB25" i="30"/>
  <c r="U25" i="30"/>
  <c r="N25" i="30"/>
  <c r="AB24" i="30"/>
  <c r="U24" i="30"/>
  <c r="N24" i="30"/>
  <c r="AB23" i="30"/>
  <c r="U23" i="30"/>
  <c r="N23" i="30"/>
  <c r="AB22" i="30"/>
  <c r="U22" i="30"/>
  <c r="N22" i="30"/>
  <c r="G22" i="30"/>
  <c r="AB21" i="30"/>
  <c r="U21" i="30"/>
  <c r="N21" i="30"/>
  <c r="G21" i="30"/>
  <c r="AB20" i="30"/>
  <c r="U20" i="30"/>
  <c r="N20" i="30"/>
  <c r="G20" i="30"/>
  <c r="AB19" i="30"/>
  <c r="U19" i="30"/>
  <c r="N19" i="30"/>
  <c r="G19" i="30"/>
  <c r="AB18" i="30"/>
  <c r="U18" i="30"/>
  <c r="N18" i="30"/>
  <c r="G18" i="30"/>
  <c r="AB17" i="30"/>
  <c r="U17" i="30"/>
  <c r="N17" i="30"/>
  <c r="G17" i="30"/>
  <c r="AB15" i="30"/>
  <c r="U15" i="30"/>
  <c r="N15" i="30"/>
  <c r="G15" i="30"/>
  <c r="X4" i="30"/>
  <c r="Q4" i="30"/>
  <c r="J4" i="30"/>
  <c r="X3" i="30"/>
  <c r="Q3" i="30"/>
  <c r="J3" i="30"/>
  <c r="AB153" i="29"/>
  <c r="AB152" i="29"/>
  <c r="AB151" i="29"/>
  <c r="AB150" i="29"/>
  <c r="AB149" i="29"/>
  <c r="N149" i="29"/>
  <c r="AB148" i="29"/>
  <c r="U148" i="29"/>
  <c r="N148" i="29"/>
  <c r="G148" i="29"/>
  <c r="AB147" i="29"/>
  <c r="U147" i="29"/>
  <c r="N147" i="29"/>
  <c r="G147" i="29"/>
  <c r="AB146" i="29"/>
  <c r="U146" i="29"/>
  <c r="N146" i="29"/>
  <c r="G146" i="29"/>
  <c r="AB145" i="29"/>
  <c r="U145" i="29"/>
  <c r="N145" i="29"/>
  <c r="G145" i="29"/>
  <c r="AB144" i="29"/>
  <c r="U144" i="29"/>
  <c r="N144" i="29"/>
  <c r="G144" i="29"/>
  <c r="AB143" i="29"/>
  <c r="U143" i="29"/>
  <c r="N143" i="29"/>
  <c r="G143" i="29"/>
  <c r="AB142" i="29"/>
  <c r="U142" i="29"/>
  <c r="N142" i="29"/>
  <c r="G142" i="29"/>
  <c r="AB140" i="29"/>
  <c r="U140" i="29"/>
  <c r="N140" i="29"/>
  <c r="G140" i="29"/>
  <c r="AB118" i="29"/>
  <c r="AB117" i="29"/>
  <c r="AB116" i="29"/>
  <c r="AB115" i="29"/>
  <c r="U115" i="29"/>
  <c r="AB114" i="29"/>
  <c r="U114" i="29"/>
  <c r="N114" i="29"/>
  <c r="AB113" i="29"/>
  <c r="U113" i="29"/>
  <c r="N113" i="29"/>
  <c r="G113" i="29"/>
  <c r="AB112" i="29"/>
  <c r="U112" i="29"/>
  <c r="N112" i="29"/>
  <c r="G112" i="29"/>
  <c r="AB111" i="29"/>
  <c r="U111" i="29"/>
  <c r="N111" i="29"/>
  <c r="G111" i="29"/>
  <c r="AB110" i="29"/>
  <c r="U110" i="29"/>
  <c r="N110" i="29"/>
  <c r="G110" i="29"/>
  <c r="AB109" i="29"/>
  <c r="U109" i="29"/>
  <c r="N109" i="29"/>
  <c r="G109" i="29"/>
  <c r="AB108" i="29"/>
  <c r="U108" i="29"/>
  <c r="N108" i="29"/>
  <c r="G108" i="29"/>
  <c r="AB107" i="29"/>
  <c r="U107" i="29"/>
  <c r="N107" i="29"/>
  <c r="G107" i="29"/>
  <c r="AB106" i="29"/>
  <c r="U106" i="29"/>
  <c r="N106" i="29"/>
  <c r="G106" i="29"/>
  <c r="AB105" i="29"/>
  <c r="U105" i="29"/>
  <c r="N105" i="29"/>
  <c r="G105" i="29"/>
  <c r="AB103" i="29"/>
  <c r="U103" i="29"/>
  <c r="N103" i="29"/>
  <c r="G103" i="29"/>
  <c r="G67" i="29"/>
  <c r="G66" i="29"/>
  <c r="U65" i="29"/>
  <c r="N65" i="29"/>
  <c r="G65" i="29"/>
  <c r="AB64" i="29"/>
  <c r="U64" i="29"/>
  <c r="N64" i="29"/>
  <c r="G64" i="29"/>
  <c r="AB63" i="29"/>
  <c r="U63" i="29"/>
  <c r="N63" i="29"/>
  <c r="G63" i="29"/>
  <c r="AB62" i="29"/>
  <c r="U62" i="29"/>
  <c r="N62" i="29"/>
  <c r="G62" i="29"/>
  <c r="AB61" i="29"/>
  <c r="U61" i="29"/>
  <c r="N61" i="29"/>
  <c r="G61" i="29"/>
  <c r="AB59" i="29"/>
  <c r="U59" i="29"/>
  <c r="N59" i="29"/>
  <c r="G59" i="29"/>
  <c r="AB51" i="29"/>
  <c r="AB50" i="29"/>
  <c r="AB49" i="29"/>
  <c r="U49" i="29"/>
  <c r="AB48" i="29"/>
  <c r="U48" i="29"/>
  <c r="N48" i="29"/>
  <c r="AB47" i="29"/>
  <c r="U47" i="29"/>
  <c r="N47" i="29"/>
  <c r="AB46" i="29"/>
  <c r="U46" i="29"/>
  <c r="N46" i="29"/>
  <c r="AB45" i="29"/>
  <c r="U45" i="29"/>
  <c r="N45" i="29"/>
  <c r="G45" i="29"/>
  <c r="AB44" i="29"/>
  <c r="U44" i="29"/>
  <c r="N44" i="29"/>
  <c r="G44" i="29"/>
  <c r="AB43" i="29"/>
  <c r="U43" i="29"/>
  <c r="N43" i="29"/>
  <c r="G43" i="29"/>
  <c r="AB42" i="29"/>
  <c r="U42" i="29"/>
  <c r="N42" i="29"/>
  <c r="G42" i="29"/>
  <c r="AB41" i="29"/>
  <c r="U41" i="29"/>
  <c r="N41" i="29"/>
  <c r="G41" i="29"/>
  <c r="AB40" i="29"/>
  <c r="U40" i="29"/>
  <c r="N40" i="29"/>
  <c r="G40" i="29"/>
  <c r="AB39" i="29"/>
  <c r="U39" i="29"/>
  <c r="N39" i="29"/>
  <c r="G39" i="29"/>
  <c r="AB38" i="29"/>
  <c r="U38" i="29"/>
  <c r="N38" i="29"/>
  <c r="G38" i="29"/>
  <c r="AB36" i="29"/>
  <c r="U36" i="29"/>
  <c r="N36" i="29"/>
  <c r="G36" i="29"/>
  <c r="U26" i="29"/>
  <c r="AB25" i="29"/>
  <c r="U25" i="29"/>
  <c r="N25" i="29"/>
  <c r="AB24" i="29"/>
  <c r="U24" i="29"/>
  <c r="N24" i="29"/>
  <c r="AB23" i="29"/>
  <c r="U23" i="29"/>
  <c r="N23" i="29"/>
  <c r="AB22" i="29"/>
  <c r="U22" i="29"/>
  <c r="N22" i="29"/>
  <c r="G22" i="29"/>
  <c r="AB21" i="29"/>
  <c r="U21" i="29"/>
  <c r="N21" i="29"/>
  <c r="G21" i="29"/>
  <c r="AB20" i="29"/>
  <c r="U20" i="29"/>
  <c r="N20" i="29"/>
  <c r="G20" i="29"/>
  <c r="AB19" i="29"/>
  <c r="U19" i="29"/>
  <c r="N19" i="29"/>
  <c r="G19" i="29"/>
  <c r="AB18" i="29"/>
  <c r="U18" i="29"/>
  <c r="N18" i="29"/>
  <c r="G18" i="29"/>
  <c r="AB17" i="29"/>
  <c r="U17" i="29"/>
  <c r="N17" i="29"/>
  <c r="G17" i="29"/>
  <c r="AB15" i="29"/>
  <c r="U15" i="29"/>
  <c r="N15" i="29"/>
  <c r="G15" i="29"/>
  <c r="X4" i="29"/>
  <c r="Q4" i="29"/>
  <c r="J4" i="29"/>
  <c r="X3" i="29"/>
  <c r="Q3" i="29"/>
  <c r="J3" i="29"/>
  <c r="AB153" i="28"/>
  <c r="AB152" i="28"/>
  <c r="AB151" i="28"/>
  <c r="AB150" i="28"/>
  <c r="AB149" i="28"/>
  <c r="N149" i="28"/>
  <c r="AB148" i="28"/>
  <c r="U148" i="28"/>
  <c r="N148" i="28"/>
  <c r="G148" i="28"/>
  <c r="AB147" i="28"/>
  <c r="U147" i="28"/>
  <c r="N147" i="28"/>
  <c r="G147" i="28"/>
  <c r="AB146" i="28"/>
  <c r="U146" i="28"/>
  <c r="N146" i="28"/>
  <c r="G146" i="28"/>
  <c r="AB145" i="28"/>
  <c r="U145" i="28"/>
  <c r="N145" i="28"/>
  <c r="G145" i="28"/>
  <c r="AB144" i="28"/>
  <c r="U144" i="28"/>
  <c r="N144" i="28"/>
  <c r="G144" i="28"/>
  <c r="AB143" i="28"/>
  <c r="U143" i="28"/>
  <c r="N143" i="28"/>
  <c r="G143" i="28"/>
  <c r="AB142" i="28"/>
  <c r="U142" i="28"/>
  <c r="N142" i="28"/>
  <c r="G142" i="28"/>
  <c r="AB140" i="28"/>
  <c r="U140" i="28"/>
  <c r="N140" i="28"/>
  <c r="G140" i="28"/>
  <c r="AB118" i="28"/>
  <c r="AB117" i="28"/>
  <c r="AB116" i="28"/>
  <c r="AB115" i="28"/>
  <c r="U115" i="28"/>
  <c r="AB114" i="28"/>
  <c r="U114" i="28"/>
  <c r="N114" i="28"/>
  <c r="AB113" i="28"/>
  <c r="U113" i="28"/>
  <c r="N113" i="28"/>
  <c r="G113" i="28"/>
  <c r="AB112" i="28"/>
  <c r="U112" i="28"/>
  <c r="N112" i="28"/>
  <c r="G112" i="28"/>
  <c r="AB111" i="28"/>
  <c r="U111" i="28"/>
  <c r="N111" i="28"/>
  <c r="G111" i="28"/>
  <c r="AB110" i="28"/>
  <c r="U110" i="28"/>
  <c r="N110" i="28"/>
  <c r="G110" i="28"/>
  <c r="AB109" i="28"/>
  <c r="U109" i="28"/>
  <c r="N109" i="28"/>
  <c r="G109" i="28"/>
  <c r="AB108" i="28"/>
  <c r="U108" i="28"/>
  <c r="N108" i="28"/>
  <c r="G108" i="28"/>
  <c r="AB107" i="28"/>
  <c r="U107" i="28"/>
  <c r="N107" i="28"/>
  <c r="G107" i="28"/>
  <c r="AB106" i="28"/>
  <c r="U106" i="28"/>
  <c r="N106" i="28"/>
  <c r="G106" i="28"/>
  <c r="AB105" i="28"/>
  <c r="U105" i="28"/>
  <c r="N105" i="28"/>
  <c r="G105" i="28"/>
  <c r="AB103" i="28"/>
  <c r="U103" i="28"/>
  <c r="N103" i="28"/>
  <c r="G103" i="28"/>
  <c r="G67" i="28"/>
  <c r="G66" i="28"/>
  <c r="U65" i="28"/>
  <c r="N65" i="28"/>
  <c r="G65" i="28"/>
  <c r="AB64" i="28"/>
  <c r="U64" i="28"/>
  <c r="N64" i="28"/>
  <c r="G64" i="28"/>
  <c r="AB63" i="28"/>
  <c r="U63" i="28"/>
  <c r="N63" i="28"/>
  <c r="G63" i="28"/>
  <c r="AB62" i="28"/>
  <c r="U62" i="28"/>
  <c r="N62" i="28"/>
  <c r="G62" i="28"/>
  <c r="AB61" i="28"/>
  <c r="U61" i="28"/>
  <c r="N61" i="28"/>
  <c r="G61" i="28"/>
  <c r="AB59" i="28"/>
  <c r="U59" i="28"/>
  <c r="N59" i="28"/>
  <c r="G59" i="28"/>
  <c r="AB51" i="28"/>
  <c r="AB50" i="28"/>
  <c r="AB49" i="28"/>
  <c r="U49" i="28"/>
  <c r="AB48" i="28"/>
  <c r="U48" i="28"/>
  <c r="N48" i="28"/>
  <c r="AB47" i="28"/>
  <c r="U47" i="28"/>
  <c r="N47" i="28"/>
  <c r="AB46" i="28"/>
  <c r="U46" i="28"/>
  <c r="N46" i="28"/>
  <c r="AB45" i="28"/>
  <c r="U45" i="28"/>
  <c r="N45" i="28"/>
  <c r="G45" i="28"/>
  <c r="AB44" i="28"/>
  <c r="U44" i="28"/>
  <c r="N44" i="28"/>
  <c r="G44" i="28"/>
  <c r="AB43" i="28"/>
  <c r="U43" i="28"/>
  <c r="N43" i="28"/>
  <c r="G43" i="28"/>
  <c r="AB42" i="28"/>
  <c r="U42" i="28"/>
  <c r="N42" i="28"/>
  <c r="G42" i="28"/>
  <c r="AB41" i="28"/>
  <c r="U41" i="28"/>
  <c r="N41" i="28"/>
  <c r="G41" i="28"/>
  <c r="AB40" i="28"/>
  <c r="U40" i="28"/>
  <c r="N40" i="28"/>
  <c r="G40" i="28"/>
  <c r="AB39" i="28"/>
  <c r="U39" i="28"/>
  <c r="N39" i="28"/>
  <c r="G39" i="28"/>
  <c r="AB38" i="28"/>
  <c r="U38" i="28"/>
  <c r="N38" i="28"/>
  <c r="G38" i="28"/>
  <c r="AB36" i="28"/>
  <c r="U36" i="28"/>
  <c r="N36" i="28"/>
  <c r="G36" i="28"/>
  <c r="U26" i="28"/>
  <c r="AB25" i="28"/>
  <c r="U25" i="28"/>
  <c r="N25" i="28"/>
  <c r="AB24" i="28"/>
  <c r="U24" i="28"/>
  <c r="N24" i="28"/>
  <c r="AB23" i="28"/>
  <c r="U23" i="28"/>
  <c r="N23" i="28"/>
  <c r="AB22" i="28"/>
  <c r="U22" i="28"/>
  <c r="N22" i="28"/>
  <c r="G22" i="28"/>
  <c r="AB21" i="28"/>
  <c r="U21" i="28"/>
  <c r="N21" i="28"/>
  <c r="G21" i="28"/>
  <c r="AB20" i="28"/>
  <c r="U20" i="28"/>
  <c r="N20" i="28"/>
  <c r="G20" i="28"/>
  <c r="AB19" i="28"/>
  <c r="U19" i="28"/>
  <c r="N19" i="28"/>
  <c r="G19" i="28"/>
  <c r="AB18" i="28"/>
  <c r="U18" i="28"/>
  <c r="N18" i="28"/>
  <c r="G18" i="28"/>
  <c r="AB17" i="28"/>
  <c r="U17" i="28"/>
  <c r="N17" i="28"/>
  <c r="G17" i="28"/>
  <c r="AB15" i="28"/>
  <c r="U15" i="28"/>
  <c r="N15" i="28"/>
  <c r="G15" i="28"/>
  <c r="X4" i="28"/>
  <c r="Q4" i="28"/>
  <c r="J4" i="28"/>
  <c r="X3" i="28"/>
  <c r="Q3" i="28"/>
  <c r="J3" i="28"/>
  <c r="AB153" i="27"/>
  <c r="AB152" i="27"/>
  <c r="AB151" i="27"/>
  <c r="AB150" i="27"/>
  <c r="AB149" i="27"/>
  <c r="N149" i="27"/>
  <c r="AB148" i="27"/>
  <c r="U148" i="27"/>
  <c r="N148" i="27"/>
  <c r="G148" i="27"/>
  <c r="AB147" i="27"/>
  <c r="U147" i="27"/>
  <c r="N147" i="27"/>
  <c r="G147" i="27"/>
  <c r="AB146" i="27"/>
  <c r="U146" i="27"/>
  <c r="N146" i="27"/>
  <c r="G146" i="27"/>
  <c r="AB145" i="27"/>
  <c r="U145" i="27"/>
  <c r="N145" i="27"/>
  <c r="G145" i="27"/>
  <c r="AB144" i="27"/>
  <c r="U144" i="27"/>
  <c r="N144" i="27"/>
  <c r="G144" i="27"/>
  <c r="AB143" i="27"/>
  <c r="U143" i="27"/>
  <c r="N143" i="27"/>
  <c r="G143" i="27"/>
  <c r="AB142" i="27"/>
  <c r="U142" i="27"/>
  <c r="N142" i="27"/>
  <c r="G142" i="27"/>
  <c r="AB140" i="27"/>
  <c r="U140" i="27"/>
  <c r="N140" i="27"/>
  <c r="G140" i="27"/>
  <c r="AB118" i="27"/>
  <c r="AB117" i="27"/>
  <c r="AB116" i="27"/>
  <c r="AB115" i="27"/>
  <c r="U115" i="27"/>
  <c r="AB114" i="27"/>
  <c r="U114" i="27"/>
  <c r="N114" i="27"/>
  <c r="AB113" i="27"/>
  <c r="U113" i="27"/>
  <c r="N113" i="27"/>
  <c r="G113" i="27"/>
  <c r="AB112" i="27"/>
  <c r="U112" i="27"/>
  <c r="N112" i="27"/>
  <c r="G112" i="27"/>
  <c r="AB111" i="27"/>
  <c r="U111" i="27"/>
  <c r="N111" i="27"/>
  <c r="G111" i="27"/>
  <c r="AB110" i="27"/>
  <c r="U110" i="27"/>
  <c r="N110" i="27"/>
  <c r="G110" i="27"/>
  <c r="AB109" i="27"/>
  <c r="U109" i="27"/>
  <c r="N109" i="27"/>
  <c r="G109" i="27"/>
  <c r="AB108" i="27"/>
  <c r="U108" i="27"/>
  <c r="N108" i="27"/>
  <c r="G108" i="27"/>
  <c r="AB107" i="27"/>
  <c r="U107" i="27"/>
  <c r="N107" i="27"/>
  <c r="G107" i="27"/>
  <c r="AB106" i="27"/>
  <c r="U106" i="27"/>
  <c r="N106" i="27"/>
  <c r="G106" i="27"/>
  <c r="AB105" i="27"/>
  <c r="U105" i="27"/>
  <c r="N105" i="27"/>
  <c r="G105" i="27"/>
  <c r="AB103" i="27"/>
  <c r="U103" i="27"/>
  <c r="N103" i="27"/>
  <c r="G103" i="27"/>
  <c r="G67" i="27"/>
  <c r="G66" i="27"/>
  <c r="U65" i="27"/>
  <c r="N65" i="27"/>
  <c r="G65" i="27"/>
  <c r="AB64" i="27"/>
  <c r="U64" i="27"/>
  <c r="N64" i="27"/>
  <c r="G64" i="27"/>
  <c r="AB63" i="27"/>
  <c r="U63" i="27"/>
  <c r="N63" i="27"/>
  <c r="G63" i="27"/>
  <c r="AB62" i="27"/>
  <c r="U62" i="27"/>
  <c r="N62" i="27"/>
  <c r="G62" i="27"/>
  <c r="AB61" i="27"/>
  <c r="U61" i="27"/>
  <c r="N61" i="27"/>
  <c r="G61" i="27"/>
  <c r="AB59" i="27"/>
  <c r="U59" i="27"/>
  <c r="N59" i="27"/>
  <c r="G59" i="27"/>
  <c r="AB51" i="27"/>
  <c r="AB50" i="27"/>
  <c r="AB49" i="27"/>
  <c r="U49" i="27"/>
  <c r="AB48" i="27"/>
  <c r="U48" i="27"/>
  <c r="N48" i="27"/>
  <c r="AB47" i="27"/>
  <c r="U47" i="27"/>
  <c r="N47" i="27"/>
  <c r="AB46" i="27"/>
  <c r="U46" i="27"/>
  <c r="N46" i="27"/>
  <c r="AB45" i="27"/>
  <c r="U45" i="27"/>
  <c r="N45" i="27"/>
  <c r="G45" i="27"/>
  <c r="AB44" i="27"/>
  <c r="U44" i="27"/>
  <c r="N44" i="27"/>
  <c r="G44" i="27"/>
  <c r="AB43" i="27"/>
  <c r="U43" i="27"/>
  <c r="N43" i="27"/>
  <c r="G43" i="27"/>
  <c r="AB42" i="27"/>
  <c r="U42" i="27"/>
  <c r="N42" i="27"/>
  <c r="G42" i="27"/>
  <c r="AB41" i="27"/>
  <c r="U41" i="27"/>
  <c r="N41" i="27"/>
  <c r="G41" i="27"/>
  <c r="AB40" i="27"/>
  <c r="U40" i="27"/>
  <c r="N40" i="27"/>
  <c r="G40" i="27"/>
  <c r="AB39" i="27"/>
  <c r="U39" i="27"/>
  <c r="N39" i="27"/>
  <c r="G39" i="27"/>
  <c r="AB38" i="27"/>
  <c r="U38" i="27"/>
  <c r="N38" i="27"/>
  <c r="G38" i="27"/>
  <c r="AB36" i="27"/>
  <c r="U36" i="27"/>
  <c r="N36" i="27"/>
  <c r="G36" i="27"/>
  <c r="U26" i="27"/>
  <c r="AB25" i="27"/>
  <c r="U25" i="27"/>
  <c r="N25" i="27"/>
  <c r="AB24" i="27"/>
  <c r="U24" i="27"/>
  <c r="N24" i="27"/>
  <c r="AB23" i="27"/>
  <c r="U23" i="27"/>
  <c r="N23" i="27"/>
  <c r="AB22" i="27"/>
  <c r="U22" i="27"/>
  <c r="N22" i="27"/>
  <c r="G22" i="27"/>
  <c r="AB21" i="27"/>
  <c r="U21" i="27"/>
  <c r="N21" i="27"/>
  <c r="G21" i="27"/>
  <c r="AB20" i="27"/>
  <c r="U20" i="27"/>
  <c r="N20" i="27"/>
  <c r="G20" i="27"/>
  <c r="AB19" i="27"/>
  <c r="U19" i="27"/>
  <c r="N19" i="27"/>
  <c r="G19" i="27"/>
  <c r="AB18" i="27"/>
  <c r="U18" i="27"/>
  <c r="N18" i="27"/>
  <c r="G18" i="27"/>
  <c r="AB17" i="27"/>
  <c r="U17" i="27"/>
  <c r="N17" i="27"/>
  <c r="G17" i="27"/>
  <c r="AB15" i="27"/>
  <c r="U15" i="27"/>
  <c r="N15" i="27"/>
  <c r="G15" i="27"/>
  <c r="X4" i="27"/>
  <c r="Q4" i="27"/>
  <c r="J4" i="27"/>
  <c r="X3" i="27"/>
  <c r="Q3" i="27"/>
  <c r="J3" i="27"/>
  <c r="AB153" i="26"/>
  <c r="AB152" i="26"/>
  <c r="AB151" i="26"/>
  <c r="AB150" i="26"/>
  <c r="AB149" i="26"/>
  <c r="N149" i="26"/>
  <c r="AB148" i="26"/>
  <c r="U148" i="26"/>
  <c r="N148" i="26"/>
  <c r="G148" i="26"/>
  <c r="AB147" i="26"/>
  <c r="U147" i="26"/>
  <c r="N147" i="26"/>
  <c r="G147" i="26"/>
  <c r="AB146" i="26"/>
  <c r="U146" i="26"/>
  <c r="N146" i="26"/>
  <c r="G146" i="26"/>
  <c r="AB145" i="26"/>
  <c r="U145" i="26"/>
  <c r="N145" i="26"/>
  <c r="G145" i="26"/>
  <c r="AB144" i="26"/>
  <c r="U144" i="26"/>
  <c r="N144" i="26"/>
  <c r="G144" i="26"/>
  <c r="AB143" i="26"/>
  <c r="U143" i="26"/>
  <c r="N143" i="26"/>
  <c r="G143" i="26"/>
  <c r="AB142" i="26"/>
  <c r="U142" i="26"/>
  <c r="N142" i="26"/>
  <c r="G142" i="26"/>
  <c r="AB140" i="26"/>
  <c r="U140" i="26"/>
  <c r="N140" i="26"/>
  <c r="G140" i="26"/>
  <c r="AB118" i="26"/>
  <c r="AB117" i="26"/>
  <c r="AB116" i="26"/>
  <c r="AB115" i="26"/>
  <c r="U115" i="26"/>
  <c r="AB114" i="26"/>
  <c r="U114" i="26"/>
  <c r="N114" i="26"/>
  <c r="AB113" i="26"/>
  <c r="U113" i="26"/>
  <c r="N113" i="26"/>
  <c r="G113" i="26"/>
  <c r="AB112" i="26"/>
  <c r="U112" i="26"/>
  <c r="N112" i="26"/>
  <c r="G112" i="26"/>
  <c r="AB111" i="26"/>
  <c r="U111" i="26"/>
  <c r="N111" i="26"/>
  <c r="G111" i="26"/>
  <c r="AB110" i="26"/>
  <c r="U110" i="26"/>
  <c r="N110" i="26"/>
  <c r="G110" i="26"/>
  <c r="AB109" i="26"/>
  <c r="U109" i="26"/>
  <c r="N109" i="26"/>
  <c r="G109" i="26"/>
  <c r="AB108" i="26"/>
  <c r="U108" i="26"/>
  <c r="N108" i="26"/>
  <c r="G108" i="26"/>
  <c r="AB107" i="26"/>
  <c r="U107" i="26"/>
  <c r="N107" i="26"/>
  <c r="G107" i="26"/>
  <c r="AB106" i="26"/>
  <c r="U106" i="26"/>
  <c r="N106" i="26"/>
  <c r="G106" i="26"/>
  <c r="AB105" i="26"/>
  <c r="U105" i="26"/>
  <c r="N105" i="26"/>
  <c r="G105" i="26"/>
  <c r="AB103" i="26"/>
  <c r="U103" i="26"/>
  <c r="N103" i="26"/>
  <c r="G103" i="26"/>
  <c r="G67" i="26"/>
  <c r="G66" i="26"/>
  <c r="U65" i="26"/>
  <c r="N65" i="26"/>
  <c r="G65" i="26"/>
  <c r="AB64" i="26"/>
  <c r="U64" i="26"/>
  <c r="N64" i="26"/>
  <c r="G64" i="26"/>
  <c r="AB63" i="26"/>
  <c r="U63" i="26"/>
  <c r="N63" i="26"/>
  <c r="G63" i="26"/>
  <c r="AB62" i="26"/>
  <c r="U62" i="26"/>
  <c r="N62" i="26"/>
  <c r="G62" i="26"/>
  <c r="AB61" i="26"/>
  <c r="U61" i="26"/>
  <c r="N61" i="26"/>
  <c r="G61" i="26"/>
  <c r="AB59" i="26"/>
  <c r="U59" i="26"/>
  <c r="N59" i="26"/>
  <c r="G59" i="26"/>
  <c r="AB51" i="26"/>
  <c r="AB50" i="26"/>
  <c r="AB49" i="26"/>
  <c r="U49" i="26"/>
  <c r="AB48" i="26"/>
  <c r="U48" i="26"/>
  <c r="N48" i="26"/>
  <c r="AB47" i="26"/>
  <c r="U47" i="26"/>
  <c r="N47" i="26"/>
  <c r="AB46" i="26"/>
  <c r="U46" i="26"/>
  <c r="N46" i="26"/>
  <c r="AB45" i="26"/>
  <c r="U45" i="26"/>
  <c r="N45" i="26"/>
  <c r="G45" i="26"/>
  <c r="AB44" i="26"/>
  <c r="U44" i="26"/>
  <c r="N44" i="26"/>
  <c r="G44" i="26"/>
  <c r="AB43" i="26"/>
  <c r="U43" i="26"/>
  <c r="N43" i="26"/>
  <c r="G43" i="26"/>
  <c r="AB42" i="26"/>
  <c r="U42" i="26"/>
  <c r="N42" i="26"/>
  <c r="G42" i="26"/>
  <c r="AB41" i="26"/>
  <c r="U41" i="26"/>
  <c r="N41" i="26"/>
  <c r="G41" i="26"/>
  <c r="AB40" i="26"/>
  <c r="U40" i="26"/>
  <c r="N40" i="26"/>
  <c r="G40" i="26"/>
  <c r="AB39" i="26"/>
  <c r="U39" i="26"/>
  <c r="N39" i="26"/>
  <c r="G39" i="26"/>
  <c r="AB38" i="26"/>
  <c r="U38" i="26"/>
  <c r="N38" i="26"/>
  <c r="G38" i="26"/>
  <c r="AB36" i="26"/>
  <c r="U36" i="26"/>
  <c r="N36" i="26"/>
  <c r="G36" i="26"/>
  <c r="U26" i="26"/>
  <c r="AB25" i="26"/>
  <c r="U25" i="26"/>
  <c r="N25" i="26"/>
  <c r="AB24" i="26"/>
  <c r="U24" i="26"/>
  <c r="N24" i="26"/>
  <c r="AB23" i="26"/>
  <c r="U23" i="26"/>
  <c r="N23" i="26"/>
  <c r="AB22" i="26"/>
  <c r="U22" i="26"/>
  <c r="N22" i="26"/>
  <c r="G22" i="26"/>
  <c r="AB21" i="26"/>
  <c r="U21" i="26"/>
  <c r="N21" i="26"/>
  <c r="G21" i="26"/>
  <c r="AB20" i="26"/>
  <c r="U20" i="26"/>
  <c r="N20" i="26"/>
  <c r="G20" i="26"/>
  <c r="AB19" i="26"/>
  <c r="U19" i="26"/>
  <c r="N19" i="26"/>
  <c r="G19" i="26"/>
  <c r="AB18" i="26"/>
  <c r="U18" i="26"/>
  <c r="N18" i="26"/>
  <c r="G18" i="26"/>
  <c r="AB17" i="26"/>
  <c r="U17" i="26"/>
  <c r="N17" i="26"/>
  <c r="G17" i="26"/>
  <c r="AB15" i="26"/>
  <c r="U15" i="26"/>
  <c r="N15" i="26"/>
  <c r="G15" i="26"/>
  <c r="X4" i="26"/>
  <c r="Q4" i="26"/>
  <c r="J4" i="26"/>
  <c r="X3" i="26"/>
  <c r="Q3" i="26"/>
  <c r="J3" i="26"/>
  <c r="AB153" i="25"/>
  <c r="AB152" i="25"/>
  <c r="AB151" i="25"/>
  <c r="AB150" i="25"/>
  <c r="AB149" i="25"/>
  <c r="N149" i="25"/>
  <c r="AB148" i="25"/>
  <c r="U148" i="25"/>
  <c r="N148" i="25"/>
  <c r="G148" i="25"/>
  <c r="AB147" i="25"/>
  <c r="U147" i="25"/>
  <c r="N147" i="25"/>
  <c r="G147" i="25"/>
  <c r="AB146" i="25"/>
  <c r="U146" i="25"/>
  <c r="N146" i="25"/>
  <c r="G146" i="25"/>
  <c r="AB145" i="25"/>
  <c r="U145" i="25"/>
  <c r="N145" i="25"/>
  <c r="G145" i="25"/>
  <c r="AB144" i="25"/>
  <c r="U144" i="25"/>
  <c r="N144" i="25"/>
  <c r="G144" i="25"/>
  <c r="AB143" i="25"/>
  <c r="U143" i="25"/>
  <c r="N143" i="25"/>
  <c r="G143" i="25"/>
  <c r="AB142" i="25"/>
  <c r="U142" i="25"/>
  <c r="N142" i="25"/>
  <c r="G142" i="25"/>
  <c r="AB140" i="25"/>
  <c r="U140" i="25"/>
  <c r="N140" i="25"/>
  <c r="G140" i="25"/>
  <c r="AB118" i="25"/>
  <c r="AB117" i="25"/>
  <c r="AB116" i="25"/>
  <c r="AB115" i="25"/>
  <c r="U115" i="25"/>
  <c r="AB114" i="25"/>
  <c r="U114" i="25"/>
  <c r="N114" i="25"/>
  <c r="AB113" i="25"/>
  <c r="U113" i="25"/>
  <c r="N113" i="25"/>
  <c r="G113" i="25"/>
  <c r="AB112" i="25"/>
  <c r="U112" i="25"/>
  <c r="N112" i="25"/>
  <c r="G112" i="25"/>
  <c r="AB111" i="25"/>
  <c r="U111" i="25"/>
  <c r="N111" i="25"/>
  <c r="G111" i="25"/>
  <c r="AB110" i="25"/>
  <c r="U110" i="25"/>
  <c r="N110" i="25"/>
  <c r="G110" i="25"/>
  <c r="AB109" i="25"/>
  <c r="U109" i="25"/>
  <c r="N109" i="25"/>
  <c r="G109" i="25"/>
  <c r="AB108" i="25"/>
  <c r="U108" i="25"/>
  <c r="N108" i="25"/>
  <c r="G108" i="25"/>
  <c r="AB107" i="25"/>
  <c r="U107" i="25"/>
  <c r="N107" i="25"/>
  <c r="G107" i="25"/>
  <c r="AB106" i="25"/>
  <c r="U106" i="25"/>
  <c r="N106" i="25"/>
  <c r="G106" i="25"/>
  <c r="AB105" i="25"/>
  <c r="U105" i="25"/>
  <c r="N105" i="25"/>
  <c r="G105" i="25"/>
  <c r="AB103" i="25"/>
  <c r="U103" i="25"/>
  <c r="N103" i="25"/>
  <c r="G103" i="25"/>
  <c r="G67" i="25"/>
  <c r="G66" i="25"/>
  <c r="U65" i="25"/>
  <c r="N65" i="25"/>
  <c r="G65" i="25"/>
  <c r="AB64" i="25"/>
  <c r="U64" i="25"/>
  <c r="N64" i="25"/>
  <c r="G64" i="25"/>
  <c r="AB63" i="25"/>
  <c r="U63" i="25"/>
  <c r="N63" i="25"/>
  <c r="G63" i="25"/>
  <c r="AB62" i="25"/>
  <c r="U62" i="25"/>
  <c r="N62" i="25"/>
  <c r="G62" i="25"/>
  <c r="AB61" i="25"/>
  <c r="U61" i="25"/>
  <c r="N61" i="25"/>
  <c r="G61" i="25"/>
  <c r="AB59" i="25"/>
  <c r="U59" i="25"/>
  <c r="N59" i="25"/>
  <c r="G59" i="25"/>
  <c r="AB51" i="25"/>
  <c r="AB50" i="25"/>
  <c r="AB49" i="25"/>
  <c r="U49" i="25"/>
  <c r="AB48" i="25"/>
  <c r="U48" i="25"/>
  <c r="N48" i="25"/>
  <c r="AB47" i="25"/>
  <c r="U47" i="25"/>
  <c r="N47" i="25"/>
  <c r="AB46" i="25"/>
  <c r="U46" i="25"/>
  <c r="N46" i="25"/>
  <c r="AB45" i="25"/>
  <c r="U45" i="25"/>
  <c r="N45" i="25"/>
  <c r="G45" i="25"/>
  <c r="AB44" i="25"/>
  <c r="U44" i="25"/>
  <c r="N44" i="25"/>
  <c r="G44" i="25"/>
  <c r="AB43" i="25"/>
  <c r="U43" i="25"/>
  <c r="N43" i="25"/>
  <c r="G43" i="25"/>
  <c r="AB42" i="25"/>
  <c r="U42" i="25"/>
  <c r="N42" i="25"/>
  <c r="G42" i="25"/>
  <c r="AB41" i="25"/>
  <c r="U41" i="25"/>
  <c r="N41" i="25"/>
  <c r="G41" i="25"/>
  <c r="AB40" i="25"/>
  <c r="U40" i="25"/>
  <c r="N40" i="25"/>
  <c r="G40" i="25"/>
  <c r="AB39" i="25"/>
  <c r="U39" i="25"/>
  <c r="N39" i="25"/>
  <c r="G39" i="25"/>
  <c r="AB38" i="25"/>
  <c r="U38" i="25"/>
  <c r="N38" i="25"/>
  <c r="G38" i="25"/>
  <c r="AB36" i="25"/>
  <c r="U36" i="25"/>
  <c r="N36" i="25"/>
  <c r="G36" i="25"/>
  <c r="U26" i="25"/>
  <c r="AB25" i="25"/>
  <c r="U25" i="25"/>
  <c r="N25" i="25"/>
  <c r="AB24" i="25"/>
  <c r="U24" i="25"/>
  <c r="N24" i="25"/>
  <c r="AB23" i="25"/>
  <c r="U23" i="25"/>
  <c r="N23" i="25"/>
  <c r="AB22" i="25"/>
  <c r="U22" i="25"/>
  <c r="N22" i="25"/>
  <c r="G22" i="25"/>
  <c r="AB21" i="25"/>
  <c r="U21" i="25"/>
  <c r="N21" i="25"/>
  <c r="G21" i="25"/>
  <c r="AB20" i="25"/>
  <c r="U20" i="25"/>
  <c r="N20" i="25"/>
  <c r="G20" i="25"/>
  <c r="AB19" i="25"/>
  <c r="U19" i="25"/>
  <c r="N19" i="25"/>
  <c r="G19" i="25"/>
  <c r="AB18" i="25"/>
  <c r="U18" i="25"/>
  <c r="N18" i="25"/>
  <c r="G18" i="25"/>
  <c r="AB17" i="25"/>
  <c r="U17" i="25"/>
  <c r="N17" i="25"/>
  <c r="G17" i="25"/>
  <c r="AB15" i="25"/>
  <c r="U15" i="25"/>
  <c r="N15" i="25"/>
  <c r="G15" i="25"/>
  <c r="X4" i="25"/>
  <c r="Q4" i="25"/>
  <c r="J4" i="25"/>
  <c r="X3" i="25"/>
  <c r="Q3" i="25"/>
  <c r="J3" i="25"/>
  <c r="AB153" i="24"/>
  <c r="AB152" i="24"/>
  <c r="AB151" i="24"/>
  <c r="AB150" i="24"/>
  <c r="AB149" i="24"/>
  <c r="N149" i="24"/>
  <c r="AB148" i="24"/>
  <c r="U148" i="24"/>
  <c r="N148" i="24"/>
  <c r="G148" i="24"/>
  <c r="AB147" i="24"/>
  <c r="U147" i="24"/>
  <c r="N147" i="24"/>
  <c r="G147" i="24"/>
  <c r="AB146" i="24"/>
  <c r="U146" i="24"/>
  <c r="N146" i="24"/>
  <c r="G146" i="24"/>
  <c r="AB145" i="24"/>
  <c r="U145" i="24"/>
  <c r="N145" i="24"/>
  <c r="G145" i="24"/>
  <c r="AB144" i="24"/>
  <c r="U144" i="24"/>
  <c r="N144" i="24"/>
  <c r="G144" i="24"/>
  <c r="AB143" i="24"/>
  <c r="U143" i="24"/>
  <c r="N143" i="24"/>
  <c r="G143" i="24"/>
  <c r="AB142" i="24"/>
  <c r="U142" i="24"/>
  <c r="N142" i="24"/>
  <c r="G142" i="24"/>
  <c r="AB140" i="24"/>
  <c r="U140" i="24"/>
  <c r="N140" i="24"/>
  <c r="G140" i="24"/>
  <c r="AB118" i="24"/>
  <c r="AB117" i="24"/>
  <c r="AB116" i="24"/>
  <c r="AB115" i="24"/>
  <c r="U115" i="24"/>
  <c r="AB114" i="24"/>
  <c r="U114" i="24"/>
  <c r="N114" i="24"/>
  <c r="AB113" i="24"/>
  <c r="U113" i="24"/>
  <c r="N113" i="24"/>
  <c r="G113" i="24"/>
  <c r="AB112" i="24"/>
  <c r="U112" i="24"/>
  <c r="N112" i="24"/>
  <c r="G112" i="24"/>
  <c r="AB111" i="24"/>
  <c r="U111" i="24"/>
  <c r="N111" i="24"/>
  <c r="G111" i="24"/>
  <c r="AB110" i="24"/>
  <c r="U110" i="24"/>
  <c r="N110" i="24"/>
  <c r="G110" i="24"/>
  <c r="AB109" i="24"/>
  <c r="U109" i="24"/>
  <c r="N109" i="24"/>
  <c r="G109" i="24"/>
  <c r="AB108" i="24"/>
  <c r="U108" i="24"/>
  <c r="N108" i="24"/>
  <c r="G108" i="24"/>
  <c r="AB107" i="24"/>
  <c r="U107" i="24"/>
  <c r="N107" i="24"/>
  <c r="G107" i="24"/>
  <c r="AB106" i="24"/>
  <c r="U106" i="24"/>
  <c r="N106" i="24"/>
  <c r="G106" i="24"/>
  <c r="AB105" i="24"/>
  <c r="U105" i="24"/>
  <c r="N105" i="24"/>
  <c r="G105" i="24"/>
  <c r="AB103" i="24"/>
  <c r="U103" i="24"/>
  <c r="N103" i="24"/>
  <c r="G103" i="24"/>
  <c r="G67" i="24"/>
  <c r="G66" i="24"/>
  <c r="U65" i="24"/>
  <c r="N65" i="24"/>
  <c r="G65" i="24"/>
  <c r="AB64" i="24"/>
  <c r="U64" i="24"/>
  <c r="N64" i="24"/>
  <c r="G64" i="24"/>
  <c r="AB63" i="24"/>
  <c r="U63" i="24"/>
  <c r="N63" i="24"/>
  <c r="G63" i="24"/>
  <c r="AB62" i="24"/>
  <c r="U62" i="24"/>
  <c r="N62" i="24"/>
  <c r="G62" i="24"/>
  <c r="AB61" i="24"/>
  <c r="U61" i="24"/>
  <c r="N61" i="24"/>
  <c r="G61" i="24"/>
  <c r="AB59" i="24"/>
  <c r="U59" i="24"/>
  <c r="N59" i="24"/>
  <c r="G59" i="24"/>
  <c r="AB51" i="24"/>
  <c r="AB50" i="24"/>
  <c r="AB49" i="24"/>
  <c r="U49" i="24"/>
  <c r="AB48" i="24"/>
  <c r="U48" i="24"/>
  <c r="N48" i="24"/>
  <c r="AB47" i="24"/>
  <c r="U47" i="24"/>
  <c r="N47" i="24"/>
  <c r="AB46" i="24"/>
  <c r="U46" i="24"/>
  <c r="N46" i="24"/>
  <c r="AB45" i="24"/>
  <c r="U45" i="24"/>
  <c r="N45" i="24"/>
  <c r="G45" i="24"/>
  <c r="AB44" i="24"/>
  <c r="U44" i="24"/>
  <c r="N44" i="24"/>
  <c r="G44" i="24"/>
  <c r="AB43" i="24"/>
  <c r="U43" i="24"/>
  <c r="N43" i="24"/>
  <c r="G43" i="24"/>
  <c r="AB42" i="24"/>
  <c r="U42" i="24"/>
  <c r="N42" i="24"/>
  <c r="G42" i="24"/>
  <c r="AB41" i="24"/>
  <c r="U41" i="24"/>
  <c r="N41" i="24"/>
  <c r="G41" i="24"/>
  <c r="AB40" i="24"/>
  <c r="U40" i="24"/>
  <c r="N40" i="24"/>
  <c r="G40" i="24"/>
  <c r="AB39" i="24"/>
  <c r="U39" i="24"/>
  <c r="N39" i="24"/>
  <c r="G39" i="24"/>
  <c r="AB38" i="24"/>
  <c r="U38" i="24"/>
  <c r="N38" i="24"/>
  <c r="G38" i="24"/>
  <c r="AB36" i="24"/>
  <c r="U36" i="24"/>
  <c r="N36" i="24"/>
  <c r="G36" i="24"/>
  <c r="U26" i="24"/>
  <c r="AB25" i="24"/>
  <c r="U25" i="24"/>
  <c r="N25" i="24"/>
  <c r="AB24" i="24"/>
  <c r="U24" i="24"/>
  <c r="N24" i="24"/>
  <c r="AB23" i="24"/>
  <c r="U23" i="24"/>
  <c r="N23" i="24"/>
  <c r="AB22" i="24"/>
  <c r="U22" i="24"/>
  <c r="N22" i="24"/>
  <c r="G22" i="24"/>
  <c r="AB21" i="24"/>
  <c r="U21" i="24"/>
  <c r="N21" i="24"/>
  <c r="G21" i="24"/>
  <c r="AB20" i="24"/>
  <c r="U20" i="24"/>
  <c r="N20" i="24"/>
  <c r="G20" i="24"/>
  <c r="AB19" i="24"/>
  <c r="U19" i="24"/>
  <c r="N19" i="24"/>
  <c r="G19" i="24"/>
  <c r="AB18" i="24"/>
  <c r="U18" i="24"/>
  <c r="N18" i="24"/>
  <c r="G18" i="24"/>
  <c r="AB17" i="24"/>
  <c r="U17" i="24"/>
  <c r="N17" i="24"/>
  <c r="G17" i="24"/>
  <c r="AB15" i="24"/>
  <c r="U15" i="24"/>
  <c r="N15" i="24"/>
  <c r="G15" i="24"/>
  <c r="X4" i="24"/>
  <c r="Q4" i="24"/>
  <c r="J4" i="24"/>
  <c r="X3" i="24"/>
  <c r="Q3" i="24"/>
  <c r="J3" i="24"/>
  <c r="AB153" i="23"/>
  <c r="AB152" i="23"/>
  <c r="AB151" i="23"/>
  <c r="AB150" i="23"/>
  <c r="AB149" i="23"/>
  <c r="N149" i="23"/>
  <c r="AB148" i="23"/>
  <c r="U148" i="23"/>
  <c r="N148" i="23"/>
  <c r="G148" i="23"/>
  <c r="AB147" i="23"/>
  <c r="U147" i="23"/>
  <c r="N147" i="23"/>
  <c r="G147" i="23"/>
  <c r="AB146" i="23"/>
  <c r="U146" i="23"/>
  <c r="N146" i="23"/>
  <c r="G146" i="23"/>
  <c r="AB145" i="23"/>
  <c r="U145" i="23"/>
  <c r="N145" i="23"/>
  <c r="G145" i="23"/>
  <c r="AB144" i="23"/>
  <c r="U144" i="23"/>
  <c r="N144" i="23"/>
  <c r="G144" i="23"/>
  <c r="AB143" i="23"/>
  <c r="U143" i="23"/>
  <c r="N143" i="23"/>
  <c r="G143" i="23"/>
  <c r="AB142" i="23"/>
  <c r="U142" i="23"/>
  <c r="N142" i="23"/>
  <c r="G142" i="23"/>
  <c r="AB140" i="23"/>
  <c r="U140" i="23"/>
  <c r="N140" i="23"/>
  <c r="G140" i="23"/>
  <c r="AB118" i="23"/>
  <c r="AB117" i="23"/>
  <c r="AB116" i="23"/>
  <c r="AB115" i="23"/>
  <c r="U115" i="23"/>
  <c r="AB114" i="23"/>
  <c r="U114" i="23"/>
  <c r="N114" i="23"/>
  <c r="AB113" i="23"/>
  <c r="U113" i="23"/>
  <c r="N113" i="23"/>
  <c r="G113" i="23"/>
  <c r="AB112" i="23"/>
  <c r="U112" i="23"/>
  <c r="N112" i="23"/>
  <c r="G112" i="23"/>
  <c r="AB111" i="23"/>
  <c r="U111" i="23"/>
  <c r="N111" i="23"/>
  <c r="G111" i="23"/>
  <c r="AB110" i="23"/>
  <c r="U110" i="23"/>
  <c r="N110" i="23"/>
  <c r="G110" i="23"/>
  <c r="AB109" i="23"/>
  <c r="U109" i="23"/>
  <c r="N109" i="23"/>
  <c r="G109" i="23"/>
  <c r="AB108" i="23"/>
  <c r="U108" i="23"/>
  <c r="N108" i="23"/>
  <c r="G108" i="23"/>
  <c r="AB107" i="23"/>
  <c r="U107" i="23"/>
  <c r="N107" i="23"/>
  <c r="G107" i="23"/>
  <c r="AB106" i="23"/>
  <c r="U106" i="23"/>
  <c r="N106" i="23"/>
  <c r="G106" i="23"/>
  <c r="AB105" i="23"/>
  <c r="U105" i="23"/>
  <c r="N105" i="23"/>
  <c r="G105" i="23"/>
  <c r="AB103" i="23"/>
  <c r="U103" i="23"/>
  <c r="N103" i="23"/>
  <c r="G103" i="23"/>
  <c r="G67" i="23"/>
  <c r="G66" i="23"/>
  <c r="U65" i="23"/>
  <c r="N65" i="23"/>
  <c r="G65" i="23"/>
  <c r="AB64" i="23"/>
  <c r="U64" i="23"/>
  <c r="N64" i="23"/>
  <c r="G64" i="23"/>
  <c r="AB63" i="23"/>
  <c r="U63" i="23"/>
  <c r="N63" i="23"/>
  <c r="G63" i="23"/>
  <c r="AB62" i="23"/>
  <c r="U62" i="23"/>
  <c r="N62" i="23"/>
  <c r="G62" i="23"/>
  <c r="AB61" i="23"/>
  <c r="U61" i="23"/>
  <c r="N61" i="23"/>
  <c r="G61" i="23"/>
  <c r="AB59" i="23"/>
  <c r="U59" i="23"/>
  <c r="N59" i="23"/>
  <c r="G59" i="23"/>
  <c r="AB51" i="23"/>
  <c r="AB50" i="23"/>
  <c r="AB49" i="23"/>
  <c r="U49" i="23"/>
  <c r="AB48" i="23"/>
  <c r="U48" i="23"/>
  <c r="N48" i="23"/>
  <c r="AB47" i="23"/>
  <c r="U47" i="23"/>
  <c r="N47" i="23"/>
  <c r="AB46" i="23"/>
  <c r="U46" i="23"/>
  <c r="N46" i="23"/>
  <c r="AB45" i="23"/>
  <c r="U45" i="23"/>
  <c r="N45" i="23"/>
  <c r="G45" i="23"/>
  <c r="AB44" i="23"/>
  <c r="U44" i="23"/>
  <c r="N44" i="23"/>
  <c r="G44" i="23"/>
  <c r="AB43" i="23"/>
  <c r="U43" i="23"/>
  <c r="N43" i="23"/>
  <c r="G43" i="23"/>
  <c r="AB42" i="23"/>
  <c r="U42" i="23"/>
  <c r="N42" i="23"/>
  <c r="G42" i="23"/>
  <c r="AB41" i="23"/>
  <c r="U41" i="23"/>
  <c r="N41" i="23"/>
  <c r="G41" i="23"/>
  <c r="AB40" i="23"/>
  <c r="U40" i="23"/>
  <c r="N40" i="23"/>
  <c r="G40" i="23"/>
  <c r="AB39" i="23"/>
  <c r="U39" i="23"/>
  <c r="N39" i="23"/>
  <c r="G39" i="23"/>
  <c r="AB38" i="23"/>
  <c r="U38" i="23"/>
  <c r="N38" i="23"/>
  <c r="G38" i="23"/>
  <c r="AB36" i="23"/>
  <c r="U36" i="23"/>
  <c r="N36" i="23"/>
  <c r="G36" i="23"/>
  <c r="U26" i="23"/>
  <c r="AB25" i="23"/>
  <c r="U25" i="23"/>
  <c r="N25" i="23"/>
  <c r="AB24" i="23"/>
  <c r="U24" i="23"/>
  <c r="N24" i="23"/>
  <c r="AB23" i="23"/>
  <c r="U23" i="23"/>
  <c r="N23" i="23"/>
  <c r="AB22" i="23"/>
  <c r="U22" i="23"/>
  <c r="N22" i="23"/>
  <c r="G22" i="23"/>
  <c r="AB21" i="23"/>
  <c r="U21" i="23"/>
  <c r="N21" i="23"/>
  <c r="G21" i="23"/>
  <c r="AB20" i="23"/>
  <c r="U20" i="23"/>
  <c r="N20" i="23"/>
  <c r="G20" i="23"/>
  <c r="AB19" i="23"/>
  <c r="U19" i="23"/>
  <c r="N19" i="23"/>
  <c r="G19" i="23"/>
  <c r="AB18" i="23"/>
  <c r="U18" i="23"/>
  <c r="N18" i="23"/>
  <c r="G18" i="23"/>
  <c r="AB17" i="23"/>
  <c r="U17" i="23"/>
  <c r="N17" i="23"/>
  <c r="G17" i="23"/>
  <c r="AB15" i="23"/>
  <c r="U15" i="23"/>
  <c r="N15" i="23"/>
  <c r="G15" i="23"/>
  <c r="X4" i="23"/>
  <c r="Q4" i="23"/>
  <c r="J4" i="23"/>
  <c r="X3" i="23"/>
  <c r="Q3" i="23"/>
  <c r="J3" i="23"/>
  <c r="AB153" i="22"/>
  <c r="AB152" i="22"/>
  <c r="AB151" i="22"/>
  <c r="AB150" i="22"/>
  <c r="AB149" i="22"/>
  <c r="N149" i="22"/>
  <c r="AB148" i="22"/>
  <c r="U148" i="22"/>
  <c r="N148" i="22"/>
  <c r="G148" i="22"/>
  <c r="AB147" i="22"/>
  <c r="U147" i="22"/>
  <c r="N147" i="22"/>
  <c r="G147" i="22"/>
  <c r="AB146" i="22"/>
  <c r="U146" i="22"/>
  <c r="N146" i="22"/>
  <c r="G146" i="22"/>
  <c r="AB145" i="22"/>
  <c r="U145" i="22"/>
  <c r="N145" i="22"/>
  <c r="G145" i="22"/>
  <c r="AB144" i="22"/>
  <c r="U144" i="22"/>
  <c r="N144" i="22"/>
  <c r="G144" i="22"/>
  <c r="AB143" i="22"/>
  <c r="U143" i="22"/>
  <c r="N143" i="22"/>
  <c r="G143" i="22"/>
  <c r="AB142" i="22"/>
  <c r="U142" i="22"/>
  <c r="N142" i="22"/>
  <c r="G142" i="22"/>
  <c r="AB140" i="22"/>
  <c r="U140" i="22"/>
  <c r="N140" i="22"/>
  <c r="G140" i="22"/>
  <c r="AB118" i="22"/>
  <c r="AB117" i="22"/>
  <c r="AB116" i="22"/>
  <c r="AB115" i="22"/>
  <c r="U115" i="22"/>
  <c r="AB114" i="22"/>
  <c r="U114" i="22"/>
  <c r="N114" i="22"/>
  <c r="AB113" i="22"/>
  <c r="U113" i="22"/>
  <c r="N113" i="22"/>
  <c r="G113" i="22"/>
  <c r="AB112" i="22"/>
  <c r="U112" i="22"/>
  <c r="N112" i="22"/>
  <c r="G112" i="22"/>
  <c r="AB111" i="22"/>
  <c r="U111" i="22"/>
  <c r="N111" i="22"/>
  <c r="G111" i="22"/>
  <c r="AB110" i="22"/>
  <c r="U110" i="22"/>
  <c r="N110" i="22"/>
  <c r="G110" i="22"/>
  <c r="AB109" i="22"/>
  <c r="U109" i="22"/>
  <c r="N109" i="22"/>
  <c r="G109" i="22"/>
  <c r="AB108" i="22"/>
  <c r="U108" i="22"/>
  <c r="N108" i="22"/>
  <c r="G108" i="22"/>
  <c r="AB107" i="22"/>
  <c r="U107" i="22"/>
  <c r="N107" i="22"/>
  <c r="G107" i="22"/>
  <c r="AB106" i="22"/>
  <c r="U106" i="22"/>
  <c r="N106" i="22"/>
  <c r="G106" i="22"/>
  <c r="AB105" i="22"/>
  <c r="U105" i="22"/>
  <c r="N105" i="22"/>
  <c r="G105" i="22"/>
  <c r="AB103" i="22"/>
  <c r="U103" i="22"/>
  <c r="N103" i="22"/>
  <c r="G103" i="22"/>
  <c r="G67" i="22"/>
  <c r="G66" i="22"/>
  <c r="U65" i="22"/>
  <c r="N65" i="22"/>
  <c r="G65" i="22"/>
  <c r="AB64" i="22"/>
  <c r="U64" i="22"/>
  <c r="N64" i="22"/>
  <c r="G64" i="22"/>
  <c r="AB63" i="22"/>
  <c r="U63" i="22"/>
  <c r="N63" i="22"/>
  <c r="G63" i="22"/>
  <c r="AB62" i="22"/>
  <c r="U62" i="22"/>
  <c r="N62" i="22"/>
  <c r="G62" i="22"/>
  <c r="AB61" i="22"/>
  <c r="U61" i="22"/>
  <c r="N61" i="22"/>
  <c r="G61" i="22"/>
  <c r="AB59" i="22"/>
  <c r="U59" i="22"/>
  <c r="N59" i="22"/>
  <c r="G59" i="22"/>
  <c r="AB51" i="22"/>
  <c r="AB50" i="22"/>
  <c r="AB49" i="22"/>
  <c r="U49" i="22"/>
  <c r="AB48" i="22"/>
  <c r="U48" i="22"/>
  <c r="N48" i="22"/>
  <c r="AB47" i="22"/>
  <c r="U47" i="22"/>
  <c r="N47" i="22"/>
  <c r="AB46" i="22"/>
  <c r="U46" i="22"/>
  <c r="N46" i="22"/>
  <c r="AB45" i="22"/>
  <c r="U45" i="22"/>
  <c r="N45" i="22"/>
  <c r="G45" i="22"/>
  <c r="AB44" i="22"/>
  <c r="U44" i="22"/>
  <c r="N44" i="22"/>
  <c r="G44" i="22"/>
  <c r="AB43" i="22"/>
  <c r="U43" i="22"/>
  <c r="N43" i="22"/>
  <c r="G43" i="22"/>
  <c r="AB42" i="22"/>
  <c r="U42" i="22"/>
  <c r="N42" i="22"/>
  <c r="G42" i="22"/>
  <c r="AB41" i="22"/>
  <c r="U41" i="22"/>
  <c r="N41" i="22"/>
  <c r="G41" i="22"/>
  <c r="AB40" i="22"/>
  <c r="U40" i="22"/>
  <c r="N40" i="22"/>
  <c r="G40" i="22"/>
  <c r="AB39" i="22"/>
  <c r="U39" i="22"/>
  <c r="N39" i="22"/>
  <c r="G39" i="22"/>
  <c r="AB38" i="22"/>
  <c r="U38" i="22"/>
  <c r="N38" i="22"/>
  <c r="G38" i="22"/>
  <c r="AB36" i="22"/>
  <c r="U36" i="22"/>
  <c r="N36" i="22"/>
  <c r="G36" i="22"/>
  <c r="U26" i="22"/>
  <c r="AB25" i="22"/>
  <c r="U25" i="22"/>
  <c r="N25" i="22"/>
  <c r="AB24" i="22"/>
  <c r="U24" i="22"/>
  <c r="N24" i="22"/>
  <c r="AB23" i="22"/>
  <c r="U23" i="22"/>
  <c r="N23" i="22"/>
  <c r="AB22" i="22"/>
  <c r="U22" i="22"/>
  <c r="N22" i="22"/>
  <c r="G22" i="22"/>
  <c r="AB21" i="22"/>
  <c r="U21" i="22"/>
  <c r="N21" i="22"/>
  <c r="G21" i="22"/>
  <c r="AB20" i="22"/>
  <c r="U20" i="22"/>
  <c r="N20" i="22"/>
  <c r="G20" i="22"/>
  <c r="AB19" i="22"/>
  <c r="U19" i="22"/>
  <c r="N19" i="22"/>
  <c r="G19" i="22"/>
  <c r="AB18" i="22"/>
  <c r="U18" i="22"/>
  <c r="N18" i="22"/>
  <c r="G18" i="22"/>
  <c r="AB17" i="22"/>
  <c r="U17" i="22"/>
  <c r="N17" i="22"/>
  <c r="G17" i="22"/>
  <c r="AB15" i="22"/>
  <c r="U15" i="22"/>
  <c r="N15" i="22"/>
  <c r="G15" i="22"/>
  <c r="X4" i="22"/>
  <c r="Q4" i="22"/>
  <c r="J4" i="22"/>
  <c r="X3" i="22"/>
  <c r="Q3" i="22"/>
  <c r="J3" i="22"/>
  <c r="AB153" i="21"/>
  <c r="AB152" i="21"/>
  <c r="AB151" i="21"/>
  <c r="AB150" i="21"/>
  <c r="AB149" i="21"/>
  <c r="N149" i="21"/>
  <c r="AB148" i="21"/>
  <c r="U148" i="21"/>
  <c r="N148" i="21"/>
  <c r="G148" i="21"/>
  <c r="AB147" i="21"/>
  <c r="U147" i="21"/>
  <c r="N147" i="21"/>
  <c r="G147" i="21"/>
  <c r="AB146" i="21"/>
  <c r="U146" i="21"/>
  <c r="N146" i="21"/>
  <c r="G146" i="21"/>
  <c r="AB145" i="21"/>
  <c r="U145" i="21"/>
  <c r="N145" i="21"/>
  <c r="G145" i="21"/>
  <c r="AB144" i="21"/>
  <c r="U144" i="21"/>
  <c r="N144" i="21"/>
  <c r="G144" i="21"/>
  <c r="AB143" i="21"/>
  <c r="U143" i="21"/>
  <c r="N143" i="21"/>
  <c r="G143" i="21"/>
  <c r="AB142" i="21"/>
  <c r="U142" i="21"/>
  <c r="N142" i="21"/>
  <c r="G142" i="21"/>
  <c r="AB140" i="21"/>
  <c r="U140" i="21"/>
  <c r="N140" i="21"/>
  <c r="G140" i="21"/>
  <c r="AB118" i="21"/>
  <c r="AB117" i="21"/>
  <c r="AB116" i="21"/>
  <c r="AB115" i="21"/>
  <c r="U115" i="21"/>
  <c r="AB114" i="21"/>
  <c r="U114" i="21"/>
  <c r="N114" i="21"/>
  <c r="AB113" i="21"/>
  <c r="U113" i="21"/>
  <c r="N113" i="21"/>
  <c r="G113" i="21"/>
  <c r="AB112" i="21"/>
  <c r="U112" i="21"/>
  <c r="N112" i="21"/>
  <c r="G112" i="21"/>
  <c r="AB111" i="21"/>
  <c r="U111" i="21"/>
  <c r="N111" i="21"/>
  <c r="G111" i="21"/>
  <c r="AB110" i="21"/>
  <c r="U110" i="21"/>
  <c r="N110" i="21"/>
  <c r="G110" i="21"/>
  <c r="AB109" i="21"/>
  <c r="U109" i="21"/>
  <c r="N109" i="21"/>
  <c r="G109" i="21"/>
  <c r="AB108" i="21"/>
  <c r="U108" i="21"/>
  <c r="N108" i="21"/>
  <c r="G108" i="21"/>
  <c r="AB107" i="21"/>
  <c r="U107" i="21"/>
  <c r="N107" i="21"/>
  <c r="G107" i="21"/>
  <c r="AB106" i="21"/>
  <c r="U106" i="21"/>
  <c r="N106" i="21"/>
  <c r="G106" i="21"/>
  <c r="AB105" i="21"/>
  <c r="U105" i="21"/>
  <c r="N105" i="21"/>
  <c r="G105" i="21"/>
  <c r="AB103" i="21"/>
  <c r="U103" i="21"/>
  <c r="N103" i="21"/>
  <c r="G103" i="21"/>
  <c r="G67" i="21"/>
  <c r="G66" i="21"/>
  <c r="U65" i="21"/>
  <c r="N65" i="21"/>
  <c r="G65" i="21"/>
  <c r="AB64" i="21"/>
  <c r="U64" i="21"/>
  <c r="N64" i="21"/>
  <c r="G64" i="21"/>
  <c r="AB63" i="21"/>
  <c r="U63" i="21"/>
  <c r="N63" i="21"/>
  <c r="G63" i="21"/>
  <c r="AB62" i="21"/>
  <c r="U62" i="21"/>
  <c r="N62" i="21"/>
  <c r="G62" i="21"/>
  <c r="AB61" i="21"/>
  <c r="U61" i="21"/>
  <c r="N61" i="21"/>
  <c r="G61" i="21"/>
  <c r="AB59" i="21"/>
  <c r="U59" i="21"/>
  <c r="N59" i="21"/>
  <c r="G59" i="21"/>
  <c r="AB51" i="21"/>
  <c r="AB50" i="21"/>
  <c r="AB49" i="21"/>
  <c r="U49" i="21"/>
  <c r="AB48" i="21"/>
  <c r="U48" i="21"/>
  <c r="N48" i="21"/>
  <c r="AB47" i="21"/>
  <c r="U47" i="21"/>
  <c r="N47" i="21"/>
  <c r="AB46" i="21"/>
  <c r="U46" i="21"/>
  <c r="N46" i="21"/>
  <c r="AB45" i="21"/>
  <c r="U45" i="21"/>
  <c r="N45" i="21"/>
  <c r="G45" i="21"/>
  <c r="AB44" i="21"/>
  <c r="U44" i="21"/>
  <c r="N44" i="21"/>
  <c r="G44" i="21"/>
  <c r="AB43" i="21"/>
  <c r="U43" i="21"/>
  <c r="N43" i="21"/>
  <c r="G43" i="21"/>
  <c r="AB42" i="21"/>
  <c r="U42" i="21"/>
  <c r="N42" i="21"/>
  <c r="G42" i="21"/>
  <c r="AB41" i="21"/>
  <c r="U41" i="21"/>
  <c r="N41" i="21"/>
  <c r="G41" i="21"/>
  <c r="AB40" i="21"/>
  <c r="U40" i="21"/>
  <c r="N40" i="21"/>
  <c r="G40" i="21"/>
  <c r="AB39" i="21"/>
  <c r="U39" i="21"/>
  <c r="N39" i="21"/>
  <c r="G39" i="21"/>
  <c r="AB38" i="21"/>
  <c r="U38" i="21"/>
  <c r="N38" i="21"/>
  <c r="G38" i="21"/>
  <c r="AB36" i="21"/>
  <c r="U36" i="21"/>
  <c r="N36" i="21"/>
  <c r="G36" i="21"/>
  <c r="U26" i="21"/>
  <c r="AB25" i="21"/>
  <c r="U25" i="21"/>
  <c r="N25" i="21"/>
  <c r="AB24" i="21"/>
  <c r="U24" i="21"/>
  <c r="N24" i="21"/>
  <c r="AB23" i="21"/>
  <c r="U23" i="21"/>
  <c r="N23" i="21"/>
  <c r="AB22" i="21"/>
  <c r="U22" i="21"/>
  <c r="N22" i="21"/>
  <c r="G22" i="21"/>
  <c r="AB21" i="21"/>
  <c r="U21" i="21"/>
  <c r="N21" i="21"/>
  <c r="G21" i="21"/>
  <c r="AB20" i="21"/>
  <c r="U20" i="21"/>
  <c r="N20" i="21"/>
  <c r="G20" i="21"/>
  <c r="AB19" i="21"/>
  <c r="U19" i="21"/>
  <c r="N19" i="21"/>
  <c r="G19" i="21"/>
  <c r="AB18" i="21"/>
  <c r="U18" i="21"/>
  <c r="N18" i="21"/>
  <c r="G18" i="21"/>
  <c r="AB17" i="21"/>
  <c r="U17" i="21"/>
  <c r="N17" i="21"/>
  <c r="G17" i="21"/>
  <c r="AB15" i="21"/>
  <c r="U15" i="21"/>
  <c r="N15" i="21"/>
  <c r="G15" i="21"/>
  <c r="X4" i="21"/>
  <c r="Q4" i="21"/>
  <c r="J4" i="21"/>
  <c r="X3" i="21"/>
  <c r="Q3" i="21"/>
  <c r="J3" i="21"/>
  <c r="AB153" i="20"/>
  <c r="AB152" i="20"/>
  <c r="AB151" i="20"/>
  <c r="AB150" i="20"/>
  <c r="AB149" i="20"/>
  <c r="N149" i="20"/>
  <c r="AB148" i="20"/>
  <c r="U148" i="20"/>
  <c r="N148" i="20"/>
  <c r="G148" i="20"/>
  <c r="AB147" i="20"/>
  <c r="U147" i="20"/>
  <c r="N147" i="20"/>
  <c r="G147" i="20"/>
  <c r="AB146" i="20"/>
  <c r="U146" i="20"/>
  <c r="N146" i="20"/>
  <c r="G146" i="20"/>
  <c r="AB145" i="20"/>
  <c r="U145" i="20"/>
  <c r="N145" i="20"/>
  <c r="G145" i="20"/>
  <c r="AB144" i="20"/>
  <c r="U144" i="20"/>
  <c r="N144" i="20"/>
  <c r="G144" i="20"/>
  <c r="AB143" i="20"/>
  <c r="U143" i="20"/>
  <c r="N143" i="20"/>
  <c r="G143" i="20"/>
  <c r="AB142" i="20"/>
  <c r="U142" i="20"/>
  <c r="N142" i="20"/>
  <c r="G142" i="20"/>
  <c r="AB140" i="20"/>
  <c r="U140" i="20"/>
  <c r="N140" i="20"/>
  <c r="G140" i="20"/>
  <c r="AB118" i="20"/>
  <c r="AB117" i="20"/>
  <c r="AB116" i="20"/>
  <c r="AB115" i="20"/>
  <c r="U115" i="20"/>
  <c r="AB114" i="20"/>
  <c r="U114" i="20"/>
  <c r="N114" i="20"/>
  <c r="AB113" i="20"/>
  <c r="U113" i="20"/>
  <c r="N113" i="20"/>
  <c r="G113" i="20"/>
  <c r="AB112" i="20"/>
  <c r="U112" i="20"/>
  <c r="N112" i="20"/>
  <c r="G112" i="20"/>
  <c r="AB111" i="20"/>
  <c r="U111" i="20"/>
  <c r="N111" i="20"/>
  <c r="G111" i="20"/>
  <c r="AB110" i="20"/>
  <c r="U110" i="20"/>
  <c r="N110" i="20"/>
  <c r="G110" i="20"/>
  <c r="AB109" i="20"/>
  <c r="U109" i="20"/>
  <c r="N109" i="20"/>
  <c r="G109" i="20"/>
  <c r="AB108" i="20"/>
  <c r="U108" i="20"/>
  <c r="N108" i="20"/>
  <c r="G108" i="20"/>
  <c r="AB107" i="20"/>
  <c r="U107" i="20"/>
  <c r="N107" i="20"/>
  <c r="G107" i="20"/>
  <c r="AB106" i="20"/>
  <c r="U106" i="20"/>
  <c r="N106" i="20"/>
  <c r="G106" i="20"/>
  <c r="AB105" i="20"/>
  <c r="U105" i="20"/>
  <c r="N105" i="20"/>
  <c r="G105" i="20"/>
  <c r="AB103" i="20"/>
  <c r="U103" i="20"/>
  <c r="N103" i="20"/>
  <c r="G103" i="20"/>
  <c r="G67" i="20"/>
  <c r="G66" i="20"/>
  <c r="U65" i="20"/>
  <c r="N65" i="20"/>
  <c r="G65" i="20"/>
  <c r="AB64" i="20"/>
  <c r="U64" i="20"/>
  <c r="N64" i="20"/>
  <c r="G64" i="20"/>
  <c r="AB63" i="20"/>
  <c r="U63" i="20"/>
  <c r="N63" i="20"/>
  <c r="G63" i="20"/>
  <c r="AB62" i="20"/>
  <c r="U62" i="20"/>
  <c r="N62" i="20"/>
  <c r="G62" i="20"/>
  <c r="AB61" i="20"/>
  <c r="U61" i="20"/>
  <c r="N61" i="20"/>
  <c r="G61" i="20"/>
  <c r="AB59" i="20"/>
  <c r="U59" i="20"/>
  <c r="N59" i="20"/>
  <c r="G59" i="20"/>
  <c r="AB51" i="20"/>
  <c r="AB50" i="20"/>
  <c r="AB49" i="20"/>
  <c r="U49" i="20"/>
  <c r="AB48" i="20"/>
  <c r="U48" i="20"/>
  <c r="N48" i="20"/>
  <c r="AB47" i="20"/>
  <c r="U47" i="20"/>
  <c r="N47" i="20"/>
  <c r="AB46" i="20"/>
  <c r="U46" i="20"/>
  <c r="N46" i="20"/>
  <c r="AB45" i="20"/>
  <c r="U45" i="20"/>
  <c r="N45" i="20"/>
  <c r="G45" i="20"/>
  <c r="AB44" i="20"/>
  <c r="U44" i="20"/>
  <c r="N44" i="20"/>
  <c r="G44" i="20"/>
  <c r="AB43" i="20"/>
  <c r="U43" i="20"/>
  <c r="N43" i="20"/>
  <c r="G43" i="20"/>
  <c r="AB42" i="20"/>
  <c r="U42" i="20"/>
  <c r="N42" i="20"/>
  <c r="G42" i="20"/>
  <c r="AB41" i="20"/>
  <c r="U41" i="20"/>
  <c r="N41" i="20"/>
  <c r="G41" i="20"/>
  <c r="AB40" i="20"/>
  <c r="U40" i="20"/>
  <c r="N40" i="20"/>
  <c r="G40" i="20"/>
  <c r="AB39" i="20"/>
  <c r="U39" i="20"/>
  <c r="N39" i="20"/>
  <c r="G39" i="20"/>
  <c r="AB38" i="20"/>
  <c r="U38" i="20"/>
  <c r="N38" i="20"/>
  <c r="G38" i="20"/>
  <c r="AB36" i="20"/>
  <c r="U36" i="20"/>
  <c r="N36" i="20"/>
  <c r="G36" i="20"/>
  <c r="U26" i="20"/>
  <c r="AB25" i="20"/>
  <c r="U25" i="20"/>
  <c r="N25" i="20"/>
  <c r="AB24" i="20"/>
  <c r="U24" i="20"/>
  <c r="N24" i="20"/>
  <c r="AB23" i="20"/>
  <c r="U23" i="20"/>
  <c r="N23" i="20"/>
  <c r="AB22" i="20"/>
  <c r="U22" i="20"/>
  <c r="N22" i="20"/>
  <c r="G22" i="20"/>
  <c r="AB21" i="20"/>
  <c r="U21" i="20"/>
  <c r="N21" i="20"/>
  <c r="G21" i="20"/>
  <c r="AB20" i="20"/>
  <c r="U20" i="20"/>
  <c r="N20" i="20"/>
  <c r="G20" i="20"/>
  <c r="AB19" i="20"/>
  <c r="U19" i="20"/>
  <c r="N19" i="20"/>
  <c r="G19" i="20"/>
  <c r="AB18" i="20"/>
  <c r="U18" i="20"/>
  <c r="N18" i="20"/>
  <c r="G18" i="20"/>
  <c r="AB17" i="20"/>
  <c r="U17" i="20"/>
  <c r="N17" i="20"/>
  <c r="G17" i="20"/>
  <c r="AB15" i="20"/>
  <c r="U15" i="20"/>
  <c r="N15" i="20"/>
  <c r="G15" i="20"/>
  <c r="X4" i="20"/>
  <c r="Q4" i="20"/>
  <c r="J4" i="20"/>
  <c r="X3" i="20"/>
  <c r="Q3" i="20"/>
  <c r="J3" i="20"/>
  <c r="AB153" i="19"/>
  <c r="AB152" i="19"/>
  <c r="AB151" i="19"/>
  <c r="AB150" i="19"/>
  <c r="AB149" i="19"/>
  <c r="N149" i="19"/>
  <c r="AB148" i="19"/>
  <c r="U148" i="19"/>
  <c r="N148" i="19"/>
  <c r="G148" i="19"/>
  <c r="AB147" i="19"/>
  <c r="U147" i="19"/>
  <c r="N147" i="19"/>
  <c r="G147" i="19"/>
  <c r="AB146" i="19"/>
  <c r="U146" i="19"/>
  <c r="N146" i="19"/>
  <c r="G146" i="19"/>
  <c r="AB145" i="19"/>
  <c r="U145" i="19"/>
  <c r="N145" i="19"/>
  <c r="G145" i="19"/>
  <c r="AB144" i="19"/>
  <c r="U144" i="19"/>
  <c r="N144" i="19"/>
  <c r="G144" i="19"/>
  <c r="AB143" i="19"/>
  <c r="U143" i="19"/>
  <c r="N143" i="19"/>
  <c r="G143" i="19"/>
  <c r="AB142" i="19"/>
  <c r="U142" i="19"/>
  <c r="N142" i="19"/>
  <c r="G142" i="19"/>
  <c r="AB140" i="19"/>
  <c r="U140" i="19"/>
  <c r="N140" i="19"/>
  <c r="G140" i="19"/>
  <c r="AB118" i="19"/>
  <c r="AB117" i="19"/>
  <c r="AB116" i="19"/>
  <c r="AB115" i="19"/>
  <c r="U115" i="19"/>
  <c r="AB114" i="19"/>
  <c r="U114" i="19"/>
  <c r="N114" i="19"/>
  <c r="AB113" i="19"/>
  <c r="U113" i="19"/>
  <c r="N113" i="19"/>
  <c r="G113" i="19"/>
  <c r="AB112" i="19"/>
  <c r="U112" i="19"/>
  <c r="N112" i="19"/>
  <c r="G112" i="19"/>
  <c r="AB111" i="19"/>
  <c r="U111" i="19"/>
  <c r="N111" i="19"/>
  <c r="G111" i="19"/>
  <c r="AB110" i="19"/>
  <c r="U110" i="19"/>
  <c r="N110" i="19"/>
  <c r="G110" i="19"/>
  <c r="AB109" i="19"/>
  <c r="U109" i="19"/>
  <c r="N109" i="19"/>
  <c r="G109" i="19"/>
  <c r="AB108" i="19"/>
  <c r="U108" i="19"/>
  <c r="N108" i="19"/>
  <c r="G108" i="19"/>
  <c r="AB107" i="19"/>
  <c r="U107" i="19"/>
  <c r="N107" i="19"/>
  <c r="G107" i="19"/>
  <c r="AB106" i="19"/>
  <c r="U106" i="19"/>
  <c r="N106" i="19"/>
  <c r="G106" i="19"/>
  <c r="AB105" i="19"/>
  <c r="U105" i="19"/>
  <c r="N105" i="19"/>
  <c r="G105" i="19"/>
  <c r="AB103" i="19"/>
  <c r="U103" i="19"/>
  <c r="N103" i="19"/>
  <c r="G103" i="19"/>
  <c r="G67" i="19"/>
  <c r="G66" i="19"/>
  <c r="U65" i="19"/>
  <c r="N65" i="19"/>
  <c r="G65" i="19"/>
  <c r="AB64" i="19"/>
  <c r="U64" i="19"/>
  <c r="N64" i="19"/>
  <c r="G64" i="19"/>
  <c r="AB63" i="19"/>
  <c r="U63" i="19"/>
  <c r="N63" i="19"/>
  <c r="G63" i="19"/>
  <c r="AB62" i="19"/>
  <c r="U62" i="19"/>
  <c r="N62" i="19"/>
  <c r="G62" i="19"/>
  <c r="AB61" i="19"/>
  <c r="U61" i="19"/>
  <c r="N61" i="19"/>
  <c r="G61" i="19"/>
  <c r="AB59" i="19"/>
  <c r="U59" i="19"/>
  <c r="N59" i="19"/>
  <c r="G59" i="19"/>
  <c r="AB51" i="19"/>
  <c r="AB50" i="19"/>
  <c r="AB49" i="19"/>
  <c r="U49" i="19"/>
  <c r="AB48" i="19"/>
  <c r="U48" i="19"/>
  <c r="N48" i="19"/>
  <c r="AB47" i="19"/>
  <c r="U47" i="19"/>
  <c r="N47" i="19"/>
  <c r="AB46" i="19"/>
  <c r="U46" i="19"/>
  <c r="N46" i="19"/>
  <c r="AB45" i="19"/>
  <c r="U45" i="19"/>
  <c r="N45" i="19"/>
  <c r="G45" i="19"/>
  <c r="AB44" i="19"/>
  <c r="U44" i="19"/>
  <c r="N44" i="19"/>
  <c r="G44" i="19"/>
  <c r="AB43" i="19"/>
  <c r="U43" i="19"/>
  <c r="N43" i="19"/>
  <c r="G43" i="19"/>
  <c r="AB42" i="19"/>
  <c r="U42" i="19"/>
  <c r="N42" i="19"/>
  <c r="G42" i="19"/>
  <c r="AB41" i="19"/>
  <c r="U41" i="19"/>
  <c r="N41" i="19"/>
  <c r="G41" i="19"/>
  <c r="AB40" i="19"/>
  <c r="U40" i="19"/>
  <c r="N40" i="19"/>
  <c r="G40" i="19"/>
  <c r="AB39" i="19"/>
  <c r="U39" i="19"/>
  <c r="N39" i="19"/>
  <c r="G39" i="19"/>
  <c r="AB38" i="19"/>
  <c r="U38" i="19"/>
  <c r="N38" i="19"/>
  <c r="G38" i="19"/>
  <c r="AB36" i="19"/>
  <c r="U36" i="19"/>
  <c r="N36" i="19"/>
  <c r="G36" i="19"/>
  <c r="U26" i="19"/>
  <c r="AB25" i="19"/>
  <c r="U25" i="19"/>
  <c r="N25" i="19"/>
  <c r="AB24" i="19"/>
  <c r="U24" i="19"/>
  <c r="N24" i="19"/>
  <c r="AB23" i="19"/>
  <c r="U23" i="19"/>
  <c r="N23" i="19"/>
  <c r="AB22" i="19"/>
  <c r="U22" i="19"/>
  <c r="N22" i="19"/>
  <c r="G22" i="19"/>
  <c r="AB21" i="19"/>
  <c r="U21" i="19"/>
  <c r="N21" i="19"/>
  <c r="G21" i="19"/>
  <c r="AB20" i="19"/>
  <c r="U20" i="19"/>
  <c r="N20" i="19"/>
  <c r="G20" i="19"/>
  <c r="AB19" i="19"/>
  <c r="U19" i="19"/>
  <c r="N19" i="19"/>
  <c r="G19" i="19"/>
  <c r="AB18" i="19"/>
  <c r="U18" i="19"/>
  <c r="N18" i="19"/>
  <c r="G18" i="19"/>
  <c r="AB17" i="19"/>
  <c r="U17" i="19"/>
  <c r="N17" i="19"/>
  <c r="G17" i="19"/>
  <c r="AB15" i="19"/>
  <c r="U15" i="19"/>
  <c r="N15" i="19"/>
  <c r="G15" i="19"/>
  <c r="X4" i="19"/>
  <c r="Q4" i="19"/>
  <c r="J4" i="19"/>
  <c r="X3" i="19"/>
  <c r="Q3" i="19"/>
  <c r="J3" i="19"/>
  <c r="AB153" i="18"/>
  <c r="AB152" i="18"/>
  <c r="AB151" i="18"/>
  <c r="AB150" i="18"/>
  <c r="AB149" i="18"/>
  <c r="N149" i="18"/>
  <c r="AB148" i="18"/>
  <c r="U148" i="18"/>
  <c r="N148" i="18"/>
  <c r="G148" i="18"/>
  <c r="AB147" i="18"/>
  <c r="U147" i="18"/>
  <c r="N147" i="18"/>
  <c r="G147" i="18"/>
  <c r="AB146" i="18"/>
  <c r="U146" i="18"/>
  <c r="N146" i="18"/>
  <c r="G146" i="18"/>
  <c r="AB145" i="18"/>
  <c r="U145" i="18"/>
  <c r="N145" i="18"/>
  <c r="G145" i="18"/>
  <c r="AB144" i="18"/>
  <c r="U144" i="18"/>
  <c r="N144" i="18"/>
  <c r="G144" i="18"/>
  <c r="AB143" i="18"/>
  <c r="U143" i="18"/>
  <c r="N143" i="18"/>
  <c r="G143" i="18"/>
  <c r="AB142" i="18"/>
  <c r="U142" i="18"/>
  <c r="N142" i="18"/>
  <c r="G142" i="18"/>
  <c r="AB140" i="18"/>
  <c r="U140" i="18"/>
  <c r="N140" i="18"/>
  <c r="G140" i="18"/>
  <c r="AB118" i="18"/>
  <c r="AB117" i="18"/>
  <c r="AB116" i="18"/>
  <c r="AB115" i="18"/>
  <c r="U115" i="18"/>
  <c r="AB114" i="18"/>
  <c r="U114" i="18"/>
  <c r="N114" i="18"/>
  <c r="AB113" i="18"/>
  <c r="U113" i="18"/>
  <c r="N113" i="18"/>
  <c r="G113" i="18"/>
  <c r="AB112" i="18"/>
  <c r="U112" i="18"/>
  <c r="N112" i="18"/>
  <c r="G112" i="18"/>
  <c r="AB111" i="18"/>
  <c r="U111" i="18"/>
  <c r="N111" i="18"/>
  <c r="G111" i="18"/>
  <c r="AB110" i="18"/>
  <c r="U110" i="18"/>
  <c r="N110" i="18"/>
  <c r="G110" i="18"/>
  <c r="AB109" i="18"/>
  <c r="U109" i="18"/>
  <c r="N109" i="18"/>
  <c r="G109" i="18"/>
  <c r="AB108" i="18"/>
  <c r="U108" i="18"/>
  <c r="N108" i="18"/>
  <c r="G108" i="18"/>
  <c r="AB107" i="18"/>
  <c r="U107" i="18"/>
  <c r="N107" i="18"/>
  <c r="G107" i="18"/>
  <c r="AB106" i="18"/>
  <c r="U106" i="18"/>
  <c r="N106" i="18"/>
  <c r="G106" i="18"/>
  <c r="AB105" i="18"/>
  <c r="U105" i="18"/>
  <c r="N105" i="18"/>
  <c r="G105" i="18"/>
  <c r="AB103" i="18"/>
  <c r="U103" i="18"/>
  <c r="N103" i="18"/>
  <c r="G103" i="18"/>
  <c r="G67" i="18"/>
  <c r="G66" i="18"/>
  <c r="U65" i="18"/>
  <c r="N65" i="18"/>
  <c r="G65" i="18"/>
  <c r="AB64" i="18"/>
  <c r="U64" i="18"/>
  <c r="N64" i="18"/>
  <c r="G64" i="18"/>
  <c r="AB63" i="18"/>
  <c r="U63" i="18"/>
  <c r="N63" i="18"/>
  <c r="G63" i="18"/>
  <c r="AB62" i="18"/>
  <c r="U62" i="18"/>
  <c r="N62" i="18"/>
  <c r="G62" i="18"/>
  <c r="AB61" i="18"/>
  <c r="U61" i="18"/>
  <c r="N61" i="18"/>
  <c r="G61" i="18"/>
  <c r="AB59" i="18"/>
  <c r="U59" i="18"/>
  <c r="N59" i="18"/>
  <c r="G59" i="18"/>
  <c r="AB51" i="18"/>
  <c r="AB50" i="18"/>
  <c r="AB49" i="18"/>
  <c r="U49" i="18"/>
  <c r="AB48" i="18"/>
  <c r="U48" i="18"/>
  <c r="N48" i="18"/>
  <c r="AB47" i="18"/>
  <c r="U47" i="18"/>
  <c r="N47" i="18"/>
  <c r="AB46" i="18"/>
  <c r="U46" i="18"/>
  <c r="N46" i="18"/>
  <c r="AB45" i="18"/>
  <c r="U45" i="18"/>
  <c r="N45" i="18"/>
  <c r="G45" i="18"/>
  <c r="AB44" i="18"/>
  <c r="U44" i="18"/>
  <c r="N44" i="18"/>
  <c r="G44" i="18"/>
  <c r="AB43" i="18"/>
  <c r="U43" i="18"/>
  <c r="N43" i="18"/>
  <c r="G43" i="18"/>
  <c r="AB42" i="18"/>
  <c r="U42" i="18"/>
  <c r="N42" i="18"/>
  <c r="G42" i="18"/>
  <c r="AB41" i="18"/>
  <c r="U41" i="18"/>
  <c r="N41" i="18"/>
  <c r="G41" i="18"/>
  <c r="AB40" i="18"/>
  <c r="U40" i="18"/>
  <c r="N40" i="18"/>
  <c r="G40" i="18"/>
  <c r="AB39" i="18"/>
  <c r="U39" i="18"/>
  <c r="N39" i="18"/>
  <c r="G39" i="18"/>
  <c r="AB38" i="18"/>
  <c r="U38" i="18"/>
  <c r="N38" i="18"/>
  <c r="G38" i="18"/>
  <c r="AB36" i="18"/>
  <c r="U36" i="18"/>
  <c r="N36" i="18"/>
  <c r="G36" i="18"/>
  <c r="U26" i="18"/>
  <c r="AB25" i="18"/>
  <c r="U25" i="18"/>
  <c r="N25" i="18"/>
  <c r="AB24" i="18"/>
  <c r="U24" i="18"/>
  <c r="N24" i="18"/>
  <c r="AB23" i="18"/>
  <c r="U23" i="18"/>
  <c r="N23" i="18"/>
  <c r="AB22" i="18"/>
  <c r="U22" i="18"/>
  <c r="N22" i="18"/>
  <c r="G22" i="18"/>
  <c r="AB21" i="18"/>
  <c r="U21" i="18"/>
  <c r="N21" i="18"/>
  <c r="G21" i="18"/>
  <c r="AB20" i="18"/>
  <c r="U20" i="18"/>
  <c r="N20" i="18"/>
  <c r="G20" i="18"/>
  <c r="AB19" i="18"/>
  <c r="U19" i="18"/>
  <c r="N19" i="18"/>
  <c r="G19" i="18"/>
  <c r="AB18" i="18"/>
  <c r="U18" i="18"/>
  <c r="N18" i="18"/>
  <c r="G18" i="18"/>
  <c r="AB17" i="18"/>
  <c r="U17" i="18"/>
  <c r="N17" i="18"/>
  <c r="G17" i="18"/>
  <c r="AB15" i="18"/>
  <c r="U15" i="18"/>
  <c r="N15" i="18"/>
  <c r="G15" i="18"/>
  <c r="X4" i="18"/>
  <c r="Q4" i="18"/>
  <c r="J4" i="18"/>
  <c r="X3" i="18"/>
  <c r="Q3" i="18"/>
  <c r="J3" i="18"/>
  <c r="AB153" i="17"/>
  <c r="AB152" i="17"/>
  <c r="AB151" i="17"/>
  <c r="AB150" i="17"/>
  <c r="AB149" i="17"/>
  <c r="N149" i="17"/>
  <c r="AB148" i="17"/>
  <c r="U148" i="17"/>
  <c r="N148" i="17"/>
  <c r="G148" i="17"/>
  <c r="AB147" i="17"/>
  <c r="U147" i="17"/>
  <c r="N147" i="17"/>
  <c r="G147" i="17"/>
  <c r="AB146" i="17"/>
  <c r="U146" i="17"/>
  <c r="N146" i="17"/>
  <c r="G146" i="17"/>
  <c r="AB145" i="17"/>
  <c r="U145" i="17"/>
  <c r="N145" i="17"/>
  <c r="G145" i="17"/>
  <c r="AB144" i="17"/>
  <c r="U144" i="17"/>
  <c r="N144" i="17"/>
  <c r="G144" i="17"/>
  <c r="AB143" i="17"/>
  <c r="U143" i="17"/>
  <c r="N143" i="17"/>
  <c r="G143" i="17"/>
  <c r="AB142" i="17"/>
  <c r="U142" i="17"/>
  <c r="N142" i="17"/>
  <c r="G142" i="17"/>
  <c r="AB140" i="17"/>
  <c r="U140" i="17"/>
  <c r="N140" i="17"/>
  <c r="G140" i="17"/>
  <c r="AB118" i="17"/>
  <c r="AB117" i="17"/>
  <c r="AB116" i="17"/>
  <c r="AB115" i="17"/>
  <c r="U115" i="17"/>
  <c r="AB114" i="17"/>
  <c r="U114" i="17"/>
  <c r="N114" i="17"/>
  <c r="AB113" i="17"/>
  <c r="U113" i="17"/>
  <c r="N113" i="17"/>
  <c r="G113" i="17"/>
  <c r="AB112" i="17"/>
  <c r="U112" i="17"/>
  <c r="N112" i="17"/>
  <c r="G112" i="17"/>
  <c r="AB111" i="17"/>
  <c r="U111" i="17"/>
  <c r="N111" i="17"/>
  <c r="G111" i="17"/>
  <c r="AB110" i="17"/>
  <c r="U110" i="17"/>
  <c r="N110" i="17"/>
  <c r="G110" i="17"/>
  <c r="AB109" i="17"/>
  <c r="U109" i="17"/>
  <c r="N109" i="17"/>
  <c r="G109" i="17"/>
  <c r="AB108" i="17"/>
  <c r="U108" i="17"/>
  <c r="N108" i="17"/>
  <c r="G108" i="17"/>
  <c r="AB107" i="17"/>
  <c r="U107" i="17"/>
  <c r="N107" i="17"/>
  <c r="G107" i="17"/>
  <c r="AB106" i="17"/>
  <c r="U106" i="17"/>
  <c r="N106" i="17"/>
  <c r="G106" i="17"/>
  <c r="AB105" i="17"/>
  <c r="U105" i="17"/>
  <c r="N105" i="17"/>
  <c r="G105" i="17"/>
  <c r="AB103" i="17"/>
  <c r="U103" i="17"/>
  <c r="N103" i="17"/>
  <c r="G103" i="17"/>
  <c r="G67" i="17"/>
  <c r="G66" i="17"/>
  <c r="U65" i="17"/>
  <c r="N65" i="17"/>
  <c r="G65" i="17"/>
  <c r="AB64" i="17"/>
  <c r="U64" i="17"/>
  <c r="N64" i="17"/>
  <c r="G64" i="17"/>
  <c r="AB63" i="17"/>
  <c r="U63" i="17"/>
  <c r="N63" i="17"/>
  <c r="G63" i="17"/>
  <c r="AB62" i="17"/>
  <c r="U62" i="17"/>
  <c r="N62" i="17"/>
  <c r="G62" i="17"/>
  <c r="AB61" i="17"/>
  <c r="U61" i="17"/>
  <c r="N61" i="17"/>
  <c r="G61" i="17"/>
  <c r="AB59" i="17"/>
  <c r="U59" i="17"/>
  <c r="N59" i="17"/>
  <c r="G59" i="17"/>
  <c r="AB51" i="17"/>
  <c r="AB50" i="17"/>
  <c r="AB49" i="17"/>
  <c r="U49" i="17"/>
  <c r="AB48" i="17"/>
  <c r="U48" i="17"/>
  <c r="N48" i="17"/>
  <c r="AB47" i="17"/>
  <c r="U47" i="17"/>
  <c r="N47" i="17"/>
  <c r="AB46" i="17"/>
  <c r="U46" i="17"/>
  <c r="N46" i="17"/>
  <c r="AB45" i="17"/>
  <c r="U45" i="17"/>
  <c r="N45" i="17"/>
  <c r="G45" i="17"/>
  <c r="AB44" i="17"/>
  <c r="U44" i="17"/>
  <c r="N44" i="17"/>
  <c r="G44" i="17"/>
  <c r="AB43" i="17"/>
  <c r="U43" i="17"/>
  <c r="N43" i="17"/>
  <c r="G43" i="17"/>
  <c r="AB42" i="17"/>
  <c r="U42" i="17"/>
  <c r="N42" i="17"/>
  <c r="G42" i="17"/>
  <c r="AB41" i="17"/>
  <c r="U41" i="17"/>
  <c r="N41" i="17"/>
  <c r="G41" i="17"/>
  <c r="AB40" i="17"/>
  <c r="U40" i="17"/>
  <c r="N40" i="17"/>
  <c r="G40" i="17"/>
  <c r="AB39" i="17"/>
  <c r="U39" i="17"/>
  <c r="N39" i="17"/>
  <c r="G39" i="17"/>
  <c r="AB38" i="17"/>
  <c r="U38" i="17"/>
  <c r="N38" i="17"/>
  <c r="G38" i="17"/>
  <c r="AB36" i="17"/>
  <c r="U36" i="17"/>
  <c r="N36" i="17"/>
  <c r="G36" i="17"/>
  <c r="U26" i="17"/>
  <c r="AB25" i="17"/>
  <c r="U25" i="17"/>
  <c r="N25" i="17"/>
  <c r="AB24" i="17"/>
  <c r="U24" i="17"/>
  <c r="N24" i="17"/>
  <c r="AB23" i="17"/>
  <c r="U23" i="17"/>
  <c r="N23" i="17"/>
  <c r="AB22" i="17"/>
  <c r="U22" i="17"/>
  <c r="N22" i="17"/>
  <c r="G22" i="17"/>
  <c r="AB21" i="17"/>
  <c r="U21" i="17"/>
  <c r="N21" i="17"/>
  <c r="G21" i="17"/>
  <c r="AB20" i="17"/>
  <c r="U20" i="17"/>
  <c r="N20" i="17"/>
  <c r="G20" i="17"/>
  <c r="AB19" i="17"/>
  <c r="U19" i="17"/>
  <c r="N19" i="17"/>
  <c r="G19" i="17"/>
  <c r="AB18" i="17"/>
  <c r="U18" i="17"/>
  <c r="N18" i="17"/>
  <c r="G18" i="17"/>
  <c r="AB17" i="17"/>
  <c r="U17" i="17"/>
  <c r="N17" i="17"/>
  <c r="G17" i="17"/>
  <c r="AB15" i="17"/>
  <c r="U15" i="17"/>
  <c r="N15" i="17"/>
  <c r="G15" i="17"/>
  <c r="X4" i="17"/>
  <c r="Q4" i="17"/>
  <c r="J4" i="17"/>
  <c r="X3" i="17"/>
  <c r="Q3" i="17"/>
  <c r="J3" i="17"/>
  <c r="AB153" i="16"/>
  <c r="AB152" i="16"/>
  <c r="AB151" i="16"/>
  <c r="AB150" i="16"/>
  <c r="AB149" i="16"/>
  <c r="N149" i="16"/>
  <c r="AB148" i="16"/>
  <c r="U148" i="16"/>
  <c r="N148" i="16"/>
  <c r="G148" i="16"/>
  <c r="AB147" i="16"/>
  <c r="U147" i="16"/>
  <c r="N147" i="16"/>
  <c r="G147" i="16"/>
  <c r="AB146" i="16"/>
  <c r="U146" i="16"/>
  <c r="N146" i="16"/>
  <c r="G146" i="16"/>
  <c r="AB145" i="16"/>
  <c r="U145" i="16"/>
  <c r="N145" i="16"/>
  <c r="G145" i="16"/>
  <c r="AB144" i="16"/>
  <c r="U144" i="16"/>
  <c r="N144" i="16"/>
  <c r="G144" i="16"/>
  <c r="AB143" i="16"/>
  <c r="U143" i="16"/>
  <c r="N143" i="16"/>
  <c r="G143" i="16"/>
  <c r="AB142" i="16"/>
  <c r="U142" i="16"/>
  <c r="N142" i="16"/>
  <c r="G142" i="16"/>
  <c r="AB140" i="16"/>
  <c r="U140" i="16"/>
  <c r="N140" i="16"/>
  <c r="G140" i="16"/>
  <c r="AB118" i="16"/>
  <c r="AB117" i="16"/>
  <c r="AB116" i="16"/>
  <c r="AB115" i="16"/>
  <c r="U115" i="16"/>
  <c r="AB114" i="16"/>
  <c r="U114" i="16"/>
  <c r="N114" i="16"/>
  <c r="AB113" i="16"/>
  <c r="U113" i="16"/>
  <c r="N113" i="16"/>
  <c r="G113" i="16"/>
  <c r="AB112" i="16"/>
  <c r="U112" i="16"/>
  <c r="N112" i="16"/>
  <c r="G112" i="16"/>
  <c r="AB111" i="16"/>
  <c r="U111" i="16"/>
  <c r="N111" i="16"/>
  <c r="G111" i="16"/>
  <c r="AB110" i="16"/>
  <c r="U110" i="16"/>
  <c r="N110" i="16"/>
  <c r="G110" i="16"/>
  <c r="AB109" i="16"/>
  <c r="U109" i="16"/>
  <c r="N109" i="16"/>
  <c r="G109" i="16"/>
  <c r="AB108" i="16"/>
  <c r="U108" i="16"/>
  <c r="N108" i="16"/>
  <c r="G108" i="16"/>
  <c r="AB107" i="16"/>
  <c r="U107" i="16"/>
  <c r="N107" i="16"/>
  <c r="G107" i="16"/>
  <c r="AB106" i="16"/>
  <c r="U106" i="16"/>
  <c r="N106" i="16"/>
  <c r="G106" i="16"/>
  <c r="AB105" i="16"/>
  <c r="U105" i="16"/>
  <c r="N105" i="16"/>
  <c r="G105" i="16"/>
  <c r="AB103" i="16"/>
  <c r="U103" i="16"/>
  <c r="N103" i="16"/>
  <c r="G103" i="16"/>
  <c r="G67" i="16"/>
  <c r="G66" i="16"/>
  <c r="U65" i="16"/>
  <c r="N65" i="16"/>
  <c r="G65" i="16"/>
  <c r="AB64" i="16"/>
  <c r="U64" i="16"/>
  <c r="N64" i="16"/>
  <c r="G64" i="16"/>
  <c r="AB63" i="16"/>
  <c r="U63" i="16"/>
  <c r="N63" i="16"/>
  <c r="G63" i="16"/>
  <c r="AB62" i="16"/>
  <c r="U62" i="16"/>
  <c r="N62" i="16"/>
  <c r="G62" i="16"/>
  <c r="AB61" i="16"/>
  <c r="U61" i="16"/>
  <c r="N61" i="16"/>
  <c r="G61" i="16"/>
  <c r="AB59" i="16"/>
  <c r="U59" i="16"/>
  <c r="N59" i="16"/>
  <c r="G59" i="16"/>
  <c r="AB51" i="16"/>
  <c r="AB50" i="16"/>
  <c r="AB49" i="16"/>
  <c r="U49" i="16"/>
  <c r="AB48" i="16"/>
  <c r="U48" i="16"/>
  <c r="N48" i="16"/>
  <c r="AB47" i="16"/>
  <c r="U47" i="16"/>
  <c r="N47" i="16"/>
  <c r="AB46" i="16"/>
  <c r="U46" i="16"/>
  <c r="N46" i="16"/>
  <c r="AB45" i="16"/>
  <c r="U45" i="16"/>
  <c r="N45" i="16"/>
  <c r="G45" i="16"/>
  <c r="AB44" i="16"/>
  <c r="U44" i="16"/>
  <c r="N44" i="16"/>
  <c r="G44" i="16"/>
  <c r="AB43" i="16"/>
  <c r="U43" i="16"/>
  <c r="N43" i="16"/>
  <c r="G43" i="16"/>
  <c r="AB42" i="16"/>
  <c r="U42" i="16"/>
  <c r="N42" i="16"/>
  <c r="G42" i="16"/>
  <c r="AB41" i="16"/>
  <c r="U41" i="16"/>
  <c r="N41" i="16"/>
  <c r="G41" i="16"/>
  <c r="AB40" i="16"/>
  <c r="U40" i="16"/>
  <c r="N40" i="16"/>
  <c r="G40" i="16"/>
  <c r="AB39" i="16"/>
  <c r="U39" i="16"/>
  <c r="N39" i="16"/>
  <c r="G39" i="16"/>
  <c r="AB38" i="16"/>
  <c r="U38" i="16"/>
  <c r="N38" i="16"/>
  <c r="G38" i="16"/>
  <c r="AB36" i="16"/>
  <c r="U36" i="16"/>
  <c r="N36" i="16"/>
  <c r="G36" i="16"/>
  <c r="U26" i="16"/>
  <c r="AB25" i="16"/>
  <c r="U25" i="16"/>
  <c r="N25" i="16"/>
  <c r="AB24" i="16"/>
  <c r="U24" i="16"/>
  <c r="N24" i="16"/>
  <c r="AB23" i="16"/>
  <c r="U23" i="16"/>
  <c r="N23" i="16"/>
  <c r="AB22" i="16"/>
  <c r="U22" i="16"/>
  <c r="N22" i="16"/>
  <c r="G22" i="16"/>
  <c r="AB21" i="16"/>
  <c r="U21" i="16"/>
  <c r="N21" i="16"/>
  <c r="G21" i="16"/>
  <c r="AB20" i="16"/>
  <c r="U20" i="16"/>
  <c r="N20" i="16"/>
  <c r="G20" i="16"/>
  <c r="AB19" i="16"/>
  <c r="U19" i="16"/>
  <c r="N19" i="16"/>
  <c r="G19" i="16"/>
  <c r="AB18" i="16"/>
  <c r="U18" i="16"/>
  <c r="N18" i="16"/>
  <c r="G18" i="16"/>
  <c r="AB17" i="16"/>
  <c r="U17" i="16"/>
  <c r="N17" i="16"/>
  <c r="G17" i="16"/>
  <c r="AB15" i="16"/>
  <c r="U15" i="16"/>
  <c r="N15" i="16"/>
  <c r="G15" i="16"/>
  <c r="X4" i="16"/>
  <c r="Q4" i="16"/>
  <c r="J4" i="16"/>
  <c r="X3" i="16"/>
  <c r="Q3" i="16"/>
  <c r="J3" i="16"/>
  <c r="AB153" i="15"/>
  <c r="AB152" i="15"/>
  <c r="AB151" i="15"/>
  <c r="AB150" i="15"/>
  <c r="AB149" i="15"/>
  <c r="N149" i="15"/>
  <c r="AB148" i="15"/>
  <c r="U148" i="15"/>
  <c r="N148" i="15"/>
  <c r="G148" i="15"/>
  <c r="AB147" i="15"/>
  <c r="U147" i="15"/>
  <c r="N147" i="15"/>
  <c r="G147" i="15"/>
  <c r="AB146" i="15"/>
  <c r="U146" i="15"/>
  <c r="N146" i="15"/>
  <c r="G146" i="15"/>
  <c r="AB145" i="15"/>
  <c r="U145" i="15"/>
  <c r="N145" i="15"/>
  <c r="G145" i="15"/>
  <c r="AB144" i="15"/>
  <c r="U144" i="15"/>
  <c r="N144" i="15"/>
  <c r="G144" i="15"/>
  <c r="AB143" i="15"/>
  <c r="U143" i="15"/>
  <c r="N143" i="15"/>
  <c r="G143" i="15"/>
  <c r="AB142" i="15"/>
  <c r="U142" i="15"/>
  <c r="N142" i="15"/>
  <c r="G142" i="15"/>
  <c r="AB140" i="15"/>
  <c r="U140" i="15"/>
  <c r="N140" i="15"/>
  <c r="G140" i="15"/>
  <c r="AB118" i="15"/>
  <c r="AB117" i="15"/>
  <c r="AB116" i="15"/>
  <c r="AB115" i="15"/>
  <c r="U115" i="15"/>
  <c r="AB114" i="15"/>
  <c r="U114" i="15"/>
  <c r="N114" i="15"/>
  <c r="AB113" i="15"/>
  <c r="U113" i="15"/>
  <c r="N113" i="15"/>
  <c r="G113" i="15"/>
  <c r="AB112" i="15"/>
  <c r="U112" i="15"/>
  <c r="N112" i="15"/>
  <c r="G112" i="15"/>
  <c r="AB111" i="15"/>
  <c r="U111" i="15"/>
  <c r="N111" i="15"/>
  <c r="G111" i="15"/>
  <c r="AB110" i="15"/>
  <c r="U110" i="15"/>
  <c r="N110" i="15"/>
  <c r="G110" i="15"/>
  <c r="AB109" i="15"/>
  <c r="U109" i="15"/>
  <c r="N109" i="15"/>
  <c r="G109" i="15"/>
  <c r="AB108" i="15"/>
  <c r="U108" i="15"/>
  <c r="N108" i="15"/>
  <c r="G108" i="15"/>
  <c r="AB107" i="15"/>
  <c r="U107" i="15"/>
  <c r="N107" i="15"/>
  <c r="G107" i="15"/>
  <c r="AB106" i="15"/>
  <c r="U106" i="15"/>
  <c r="N106" i="15"/>
  <c r="G106" i="15"/>
  <c r="AB105" i="15"/>
  <c r="U105" i="15"/>
  <c r="N105" i="15"/>
  <c r="G105" i="15"/>
  <c r="AB103" i="15"/>
  <c r="U103" i="15"/>
  <c r="N103" i="15"/>
  <c r="G103" i="15"/>
  <c r="G67" i="15"/>
  <c r="G66" i="15"/>
  <c r="U65" i="15"/>
  <c r="N65" i="15"/>
  <c r="G65" i="15"/>
  <c r="AB64" i="15"/>
  <c r="U64" i="15"/>
  <c r="N64" i="15"/>
  <c r="G64" i="15"/>
  <c r="AB63" i="15"/>
  <c r="U63" i="15"/>
  <c r="N63" i="15"/>
  <c r="G63" i="15"/>
  <c r="AB62" i="15"/>
  <c r="U62" i="15"/>
  <c r="N62" i="15"/>
  <c r="G62" i="15"/>
  <c r="AB61" i="15"/>
  <c r="U61" i="15"/>
  <c r="N61" i="15"/>
  <c r="G61" i="15"/>
  <c r="AB59" i="15"/>
  <c r="U59" i="15"/>
  <c r="N59" i="15"/>
  <c r="G59" i="15"/>
  <c r="AB51" i="15"/>
  <c r="AB50" i="15"/>
  <c r="AB49" i="15"/>
  <c r="U49" i="15"/>
  <c r="AB48" i="15"/>
  <c r="U48" i="15"/>
  <c r="N48" i="15"/>
  <c r="AB47" i="15"/>
  <c r="U47" i="15"/>
  <c r="N47" i="15"/>
  <c r="AB46" i="15"/>
  <c r="U46" i="15"/>
  <c r="N46" i="15"/>
  <c r="AB45" i="15"/>
  <c r="U45" i="15"/>
  <c r="N45" i="15"/>
  <c r="G45" i="15"/>
  <c r="AB44" i="15"/>
  <c r="U44" i="15"/>
  <c r="N44" i="15"/>
  <c r="G44" i="15"/>
  <c r="AB43" i="15"/>
  <c r="U43" i="15"/>
  <c r="N43" i="15"/>
  <c r="G43" i="15"/>
  <c r="AB42" i="15"/>
  <c r="U42" i="15"/>
  <c r="N42" i="15"/>
  <c r="G42" i="15"/>
  <c r="AB41" i="15"/>
  <c r="U41" i="15"/>
  <c r="N41" i="15"/>
  <c r="G41" i="15"/>
  <c r="AB40" i="15"/>
  <c r="U40" i="15"/>
  <c r="N40" i="15"/>
  <c r="G40" i="15"/>
  <c r="AB39" i="15"/>
  <c r="U39" i="15"/>
  <c r="N39" i="15"/>
  <c r="G39" i="15"/>
  <c r="AB38" i="15"/>
  <c r="U38" i="15"/>
  <c r="N38" i="15"/>
  <c r="G38" i="15"/>
  <c r="AB36" i="15"/>
  <c r="U36" i="15"/>
  <c r="N36" i="15"/>
  <c r="G36" i="15"/>
  <c r="U26" i="15"/>
  <c r="AB25" i="15"/>
  <c r="U25" i="15"/>
  <c r="N25" i="15"/>
  <c r="AB24" i="15"/>
  <c r="U24" i="15"/>
  <c r="N24" i="15"/>
  <c r="AB23" i="15"/>
  <c r="U23" i="15"/>
  <c r="N23" i="15"/>
  <c r="AB22" i="15"/>
  <c r="U22" i="15"/>
  <c r="N22" i="15"/>
  <c r="G22" i="15"/>
  <c r="AB21" i="15"/>
  <c r="U21" i="15"/>
  <c r="N21" i="15"/>
  <c r="G21" i="15"/>
  <c r="AB20" i="15"/>
  <c r="U20" i="15"/>
  <c r="N20" i="15"/>
  <c r="G20" i="15"/>
  <c r="AB19" i="15"/>
  <c r="U19" i="15"/>
  <c r="N19" i="15"/>
  <c r="G19" i="15"/>
  <c r="AB18" i="15"/>
  <c r="U18" i="15"/>
  <c r="N18" i="15"/>
  <c r="G18" i="15"/>
  <c r="AB17" i="15"/>
  <c r="U17" i="15"/>
  <c r="N17" i="15"/>
  <c r="G17" i="15"/>
  <c r="AB15" i="15"/>
  <c r="U15" i="15"/>
  <c r="N15" i="15"/>
  <c r="G15" i="15"/>
  <c r="X4" i="15"/>
  <c r="Q4" i="15"/>
  <c r="J4" i="15"/>
  <c r="X3" i="15"/>
  <c r="Q3" i="15"/>
  <c r="J3" i="15"/>
  <c r="AB153" i="14"/>
  <c r="AB152" i="14"/>
  <c r="AB151" i="14"/>
  <c r="AB150" i="14"/>
  <c r="AB149" i="14"/>
  <c r="N149" i="14"/>
  <c r="AB148" i="14"/>
  <c r="U148" i="14"/>
  <c r="N148" i="14"/>
  <c r="G148" i="14"/>
  <c r="AB147" i="14"/>
  <c r="U147" i="14"/>
  <c r="N147" i="14"/>
  <c r="G147" i="14"/>
  <c r="AB146" i="14"/>
  <c r="U146" i="14"/>
  <c r="N146" i="14"/>
  <c r="G146" i="14"/>
  <c r="AB145" i="14"/>
  <c r="U145" i="14"/>
  <c r="N145" i="14"/>
  <c r="G145" i="14"/>
  <c r="AB144" i="14"/>
  <c r="U144" i="14"/>
  <c r="N144" i="14"/>
  <c r="G144" i="14"/>
  <c r="AB143" i="14"/>
  <c r="U143" i="14"/>
  <c r="N143" i="14"/>
  <c r="G143" i="14"/>
  <c r="AB142" i="14"/>
  <c r="U142" i="14"/>
  <c r="N142" i="14"/>
  <c r="G142" i="14"/>
  <c r="AB140" i="14"/>
  <c r="U140" i="14"/>
  <c r="N140" i="14"/>
  <c r="G140" i="14"/>
  <c r="AB118" i="14"/>
  <c r="AB117" i="14"/>
  <c r="AB116" i="14"/>
  <c r="AB115" i="14"/>
  <c r="U115" i="14"/>
  <c r="AB114" i="14"/>
  <c r="U114" i="14"/>
  <c r="N114" i="14"/>
  <c r="AB113" i="14"/>
  <c r="U113" i="14"/>
  <c r="N113" i="14"/>
  <c r="G113" i="14"/>
  <c r="AB112" i="14"/>
  <c r="U112" i="14"/>
  <c r="N112" i="14"/>
  <c r="G112" i="14"/>
  <c r="AB111" i="14"/>
  <c r="U111" i="14"/>
  <c r="N111" i="14"/>
  <c r="G111" i="14"/>
  <c r="AB110" i="14"/>
  <c r="U110" i="14"/>
  <c r="N110" i="14"/>
  <c r="G110" i="14"/>
  <c r="AB109" i="14"/>
  <c r="U109" i="14"/>
  <c r="N109" i="14"/>
  <c r="G109" i="14"/>
  <c r="AB108" i="14"/>
  <c r="U108" i="14"/>
  <c r="N108" i="14"/>
  <c r="G108" i="14"/>
  <c r="AB107" i="14"/>
  <c r="U107" i="14"/>
  <c r="N107" i="14"/>
  <c r="G107" i="14"/>
  <c r="AB106" i="14"/>
  <c r="U106" i="14"/>
  <c r="N106" i="14"/>
  <c r="G106" i="14"/>
  <c r="AB105" i="14"/>
  <c r="U105" i="14"/>
  <c r="N105" i="14"/>
  <c r="G105" i="14"/>
  <c r="AB103" i="14"/>
  <c r="U103" i="14"/>
  <c r="N103" i="14"/>
  <c r="G103" i="14"/>
  <c r="G67" i="14"/>
  <c r="G66" i="14"/>
  <c r="U65" i="14"/>
  <c r="N65" i="14"/>
  <c r="G65" i="14"/>
  <c r="AB64" i="14"/>
  <c r="U64" i="14"/>
  <c r="N64" i="14"/>
  <c r="G64" i="14"/>
  <c r="AB63" i="14"/>
  <c r="U63" i="14"/>
  <c r="N63" i="14"/>
  <c r="G63" i="14"/>
  <c r="AB62" i="14"/>
  <c r="U62" i="14"/>
  <c r="N62" i="14"/>
  <c r="G62" i="14"/>
  <c r="AB61" i="14"/>
  <c r="U61" i="14"/>
  <c r="N61" i="14"/>
  <c r="G61" i="14"/>
  <c r="AB59" i="14"/>
  <c r="U59" i="14"/>
  <c r="N59" i="14"/>
  <c r="G59" i="14"/>
  <c r="AB51" i="14"/>
  <c r="AB50" i="14"/>
  <c r="AB49" i="14"/>
  <c r="U49" i="14"/>
  <c r="AB48" i="14"/>
  <c r="U48" i="14"/>
  <c r="N48" i="14"/>
  <c r="AB47" i="14"/>
  <c r="U47" i="14"/>
  <c r="N47" i="14"/>
  <c r="AB46" i="14"/>
  <c r="U46" i="14"/>
  <c r="N46" i="14"/>
  <c r="AB45" i="14"/>
  <c r="U45" i="14"/>
  <c r="N45" i="14"/>
  <c r="G45" i="14"/>
  <c r="AB44" i="14"/>
  <c r="U44" i="14"/>
  <c r="N44" i="14"/>
  <c r="G44" i="14"/>
  <c r="AB43" i="14"/>
  <c r="U43" i="14"/>
  <c r="N43" i="14"/>
  <c r="G43" i="14"/>
  <c r="AB42" i="14"/>
  <c r="U42" i="14"/>
  <c r="N42" i="14"/>
  <c r="G42" i="14"/>
  <c r="AB41" i="14"/>
  <c r="U41" i="14"/>
  <c r="N41" i="14"/>
  <c r="G41" i="14"/>
  <c r="AB40" i="14"/>
  <c r="U40" i="14"/>
  <c r="N40" i="14"/>
  <c r="G40" i="14"/>
  <c r="AB39" i="14"/>
  <c r="U39" i="14"/>
  <c r="N39" i="14"/>
  <c r="G39" i="14"/>
  <c r="AB38" i="14"/>
  <c r="U38" i="14"/>
  <c r="N38" i="14"/>
  <c r="G38" i="14"/>
  <c r="AB36" i="14"/>
  <c r="U36" i="14"/>
  <c r="N36" i="14"/>
  <c r="G36" i="14"/>
  <c r="U26" i="14"/>
  <c r="AB25" i="14"/>
  <c r="U25" i="14"/>
  <c r="N25" i="14"/>
  <c r="AB24" i="14"/>
  <c r="U24" i="14"/>
  <c r="N24" i="14"/>
  <c r="AB23" i="14"/>
  <c r="U23" i="14"/>
  <c r="N23" i="14"/>
  <c r="AB22" i="14"/>
  <c r="U22" i="14"/>
  <c r="N22" i="14"/>
  <c r="G22" i="14"/>
  <c r="AB21" i="14"/>
  <c r="U21" i="14"/>
  <c r="N21" i="14"/>
  <c r="G21" i="14"/>
  <c r="AB20" i="14"/>
  <c r="U20" i="14"/>
  <c r="N20" i="14"/>
  <c r="G20" i="14"/>
  <c r="AB19" i="14"/>
  <c r="U19" i="14"/>
  <c r="N19" i="14"/>
  <c r="G19" i="14"/>
  <c r="AB18" i="14"/>
  <c r="U18" i="14"/>
  <c r="N18" i="14"/>
  <c r="G18" i="14"/>
  <c r="AB17" i="14"/>
  <c r="U17" i="14"/>
  <c r="N17" i="14"/>
  <c r="G17" i="14"/>
  <c r="AB15" i="14"/>
  <c r="U15" i="14"/>
  <c r="N15" i="14"/>
  <c r="G15" i="14"/>
  <c r="X4" i="14"/>
  <c r="Q4" i="14"/>
  <c r="J4" i="14"/>
  <c r="X3" i="14"/>
  <c r="Q3" i="14"/>
  <c r="J3" i="14"/>
  <c r="AB153" i="13"/>
  <c r="AB152" i="13"/>
  <c r="AB151" i="13"/>
  <c r="AB150" i="13"/>
  <c r="AB149" i="13"/>
  <c r="N149" i="13"/>
  <c r="AB148" i="13"/>
  <c r="U148" i="13"/>
  <c r="N148" i="13"/>
  <c r="G148" i="13"/>
  <c r="AB147" i="13"/>
  <c r="U147" i="13"/>
  <c r="N147" i="13"/>
  <c r="G147" i="13"/>
  <c r="AB146" i="13"/>
  <c r="U146" i="13"/>
  <c r="N146" i="13"/>
  <c r="G146" i="13"/>
  <c r="AB145" i="13"/>
  <c r="U145" i="13"/>
  <c r="N145" i="13"/>
  <c r="G145" i="13"/>
  <c r="AB144" i="13"/>
  <c r="U144" i="13"/>
  <c r="N144" i="13"/>
  <c r="G144" i="13"/>
  <c r="AB143" i="13"/>
  <c r="U143" i="13"/>
  <c r="N143" i="13"/>
  <c r="G143" i="13"/>
  <c r="AB142" i="13"/>
  <c r="U142" i="13"/>
  <c r="N142" i="13"/>
  <c r="G142" i="13"/>
  <c r="AB140" i="13"/>
  <c r="U140" i="13"/>
  <c r="N140" i="13"/>
  <c r="G140" i="13"/>
  <c r="AB118" i="13"/>
  <c r="AB117" i="13"/>
  <c r="AB116" i="13"/>
  <c r="AB115" i="13"/>
  <c r="U115" i="13"/>
  <c r="AB114" i="13"/>
  <c r="U114" i="13"/>
  <c r="N114" i="13"/>
  <c r="AB113" i="13"/>
  <c r="U113" i="13"/>
  <c r="N113" i="13"/>
  <c r="G113" i="13"/>
  <c r="AB112" i="13"/>
  <c r="U112" i="13"/>
  <c r="N112" i="13"/>
  <c r="G112" i="13"/>
  <c r="AB111" i="13"/>
  <c r="U111" i="13"/>
  <c r="N111" i="13"/>
  <c r="G111" i="13"/>
  <c r="AB110" i="13"/>
  <c r="U110" i="13"/>
  <c r="N110" i="13"/>
  <c r="G110" i="13"/>
  <c r="AB109" i="13"/>
  <c r="U109" i="13"/>
  <c r="N109" i="13"/>
  <c r="G109" i="13"/>
  <c r="AB108" i="13"/>
  <c r="U108" i="13"/>
  <c r="N108" i="13"/>
  <c r="G108" i="13"/>
  <c r="AB107" i="13"/>
  <c r="U107" i="13"/>
  <c r="N107" i="13"/>
  <c r="G107" i="13"/>
  <c r="AB106" i="13"/>
  <c r="U106" i="13"/>
  <c r="N106" i="13"/>
  <c r="G106" i="13"/>
  <c r="AB105" i="13"/>
  <c r="U105" i="13"/>
  <c r="N105" i="13"/>
  <c r="G105" i="13"/>
  <c r="AB103" i="13"/>
  <c r="U103" i="13"/>
  <c r="N103" i="13"/>
  <c r="G103" i="13"/>
  <c r="G67" i="13"/>
  <c r="G66" i="13"/>
  <c r="U65" i="13"/>
  <c r="N65" i="13"/>
  <c r="G65" i="13"/>
  <c r="AB64" i="13"/>
  <c r="U64" i="13"/>
  <c r="N64" i="13"/>
  <c r="G64" i="13"/>
  <c r="AB63" i="13"/>
  <c r="U63" i="13"/>
  <c r="N63" i="13"/>
  <c r="G63" i="13"/>
  <c r="AB62" i="13"/>
  <c r="U62" i="13"/>
  <c r="N62" i="13"/>
  <c r="G62" i="13"/>
  <c r="AB61" i="13"/>
  <c r="U61" i="13"/>
  <c r="N61" i="13"/>
  <c r="G61" i="13"/>
  <c r="AB59" i="13"/>
  <c r="U59" i="13"/>
  <c r="N59" i="13"/>
  <c r="G59" i="13"/>
  <c r="AB51" i="13"/>
  <c r="AB50" i="13"/>
  <c r="AB49" i="13"/>
  <c r="U49" i="13"/>
  <c r="AB48" i="13"/>
  <c r="U48" i="13"/>
  <c r="N48" i="13"/>
  <c r="AB47" i="13"/>
  <c r="U47" i="13"/>
  <c r="N47" i="13"/>
  <c r="AB46" i="13"/>
  <c r="U46" i="13"/>
  <c r="N46" i="13"/>
  <c r="AB45" i="13"/>
  <c r="U45" i="13"/>
  <c r="N45" i="13"/>
  <c r="G45" i="13"/>
  <c r="AB44" i="13"/>
  <c r="U44" i="13"/>
  <c r="N44" i="13"/>
  <c r="G44" i="13"/>
  <c r="AB43" i="13"/>
  <c r="U43" i="13"/>
  <c r="N43" i="13"/>
  <c r="G43" i="13"/>
  <c r="AB42" i="13"/>
  <c r="U42" i="13"/>
  <c r="N42" i="13"/>
  <c r="G42" i="13"/>
  <c r="AB41" i="13"/>
  <c r="U41" i="13"/>
  <c r="N41" i="13"/>
  <c r="G41" i="13"/>
  <c r="AB40" i="13"/>
  <c r="U40" i="13"/>
  <c r="N40" i="13"/>
  <c r="G40" i="13"/>
  <c r="AB39" i="13"/>
  <c r="U39" i="13"/>
  <c r="N39" i="13"/>
  <c r="G39" i="13"/>
  <c r="AB38" i="13"/>
  <c r="U38" i="13"/>
  <c r="N38" i="13"/>
  <c r="G38" i="13"/>
  <c r="AB36" i="13"/>
  <c r="U36" i="13"/>
  <c r="N36" i="13"/>
  <c r="G36" i="13"/>
  <c r="U26" i="13"/>
  <c r="AB25" i="13"/>
  <c r="U25" i="13"/>
  <c r="N25" i="13"/>
  <c r="AB24" i="13"/>
  <c r="U24" i="13"/>
  <c r="N24" i="13"/>
  <c r="AB23" i="13"/>
  <c r="U23" i="13"/>
  <c r="N23" i="13"/>
  <c r="AB22" i="13"/>
  <c r="U22" i="13"/>
  <c r="N22" i="13"/>
  <c r="G22" i="13"/>
  <c r="AB21" i="13"/>
  <c r="U21" i="13"/>
  <c r="N21" i="13"/>
  <c r="G21" i="13"/>
  <c r="AB20" i="13"/>
  <c r="U20" i="13"/>
  <c r="N20" i="13"/>
  <c r="G20" i="13"/>
  <c r="AB19" i="13"/>
  <c r="U19" i="13"/>
  <c r="N19" i="13"/>
  <c r="G19" i="13"/>
  <c r="AB18" i="13"/>
  <c r="U18" i="13"/>
  <c r="N18" i="13"/>
  <c r="G18" i="13"/>
  <c r="AB17" i="13"/>
  <c r="U17" i="13"/>
  <c r="N17" i="13"/>
  <c r="G17" i="13"/>
  <c r="AB15" i="13"/>
  <c r="U15" i="13"/>
  <c r="N15" i="13"/>
  <c r="G15" i="13"/>
  <c r="X4" i="13"/>
  <c r="Q4" i="13"/>
  <c r="J4" i="13"/>
  <c r="X3" i="13"/>
  <c r="Q3" i="13"/>
  <c r="J3" i="13"/>
  <c r="AB153" i="12"/>
  <c r="AB152" i="12"/>
  <c r="AB151" i="12"/>
  <c r="AB150" i="12"/>
  <c r="AB149" i="12"/>
  <c r="N149" i="12"/>
  <c r="AB148" i="12"/>
  <c r="U148" i="12"/>
  <c r="N148" i="12"/>
  <c r="G148" i="12"/>
  <c r="AB147" i="12"/>
  <c r="U147" i="12"/>
  <c r="N147" i="12"/>
  <c r="G147" i="12"/>
  <c r="AB146" i="12"/>
  <c r="U146" i="12"/>
  <c r="N146" i="12"/>
  <c r="G146" i="12"/>
  <c r="AB145" i="12"/>
  <c r="U145" i="12"/>
  <c r="N145" i="12"/>
  <c r="G145" i="12"/>
  <c r="AB144" i="12"/>
  <c r="U144" i="12"/>
  <c r="N144" i="12"/>
  <c r="G144" i="12"/>
  <c r="AB143" i="12"/>
  <c r="U143" i="12"/>
  <c r="N143" i="12"/>
  <c r="G143" i="12"/>
  <c r="AB142" i="12"/>
  <c r="U142" i="12"/>
  <c r="N142" i="12"/>
  <c r="G142" i="12"/>
  <c r="AB140" i="12"/>
  <c r="U140" i="12"/>
  <c r="N140" i="12"/>
  <c r="G140" i="12"/>
  <c r="AB118" i="12"/>
  <c r="AB117" i="12"/>
  <c r="AB116" i="12"/>
  <c r="AB115" i="12"/>
  <c r="U115" i="12"/>
  <c r="AB114" i="12"/>
  <c r="U114" i="12"/>
  <c r="N114" i="12"/>
  <c r="AB113" i="12"/>
  <c r="U113" i="12"/>
  <c r="N113" i="12"/>
  <c r="G113" i="12"/>
  <c r="AB112" i="12"/>
  <c r="U112" i="12"/>
  <c r="N112" i="12"/>
  <c r="G112" i="12"/>
  <c r="AB111" i="12"/>
  <c r="U111" i="12"/>
  <c r="N111" i="12"/>
  <c r="G111" i="12"/>
  <c r="AB110" i="12"/>
  <c r="U110" i="12"/>
  <c r="N110" i="12"/>
  <c r="G110" i="12"/>
  <c r="AB109" i="12"/>
  <c r="U109" i="12"/>
  <c r="N109" i="12"/>
  <c r="G109" i="12"/>
  <c r="AB108" i="12"/>
  <c r="U108" i="12"/>
  <c r="N108" i="12"/>
  <c r="G108" i="12"/>
  <c r="AB107" i="12"/>
  <c r="U107" i="12"/>
  <c r="N107" i="12"/>
  <c r="G107" i="12"/>
  <c r="AB106" i="12"/>
  <c r="U106" i="12"/>
  <c r="N106" i="12"/>
  <c r="G106" i="12"/>
  <c r="AB105" i="12"/>
  <c r="U105" i="12"/>
  <c r="N105" i="12"/>
  <c r="G105" i="12"/>
  <c r="AB103" i="12"/>
  <c r="U103" i="12"/>
  <c r="N103" i="12"/>
  <c r="G103" i="12"/>
  <c r="G67" i="12"/>
  <c r="G66" i="12"/>
  <c r="U65" i="12"/>
  <c r="N65" i="12"/>
  <c r="G65" i="12"/>
  <c r="AB64" i="12"/>
  <c r="U64" i="12"/>
  <c r="N64" i="12"/>
  <c r="G64" i="12"/>
  <c r="AB63" i="12"/>
  <c r="U63" i="12"/>
  <c r="N63" i="12"/>
  <c r="G63" i="12"/>
  <c r="AB62" i="12"/>
  <c r="U62" i="12"/>
  <c r="N62" i="12"/>
  <c r="G62" i="12"/>
  <c r="AB61" i="12"/>
  <c r="U61" i="12"/>
  <c r="N61" i="12"/>
  <c r="G61" i="12"/>
  <c r="AB59" i="12"/>
  <c r="U59" i="12"/>
  <c r="N59" i="12"/>
  <c r="G59" i="12"/>
  <c r="AB51" i="12"/>
  <c r="AB50" i="12"/>
  <c r="AB49" i="12"/>
  <c r="U49" i="12"/>
  <c r="AB48" i="12"/>
  <c r="U48" i="12"/>
  <c r="N48" i="12"/>
  <c r="AB47" i="12"/>
  <c r="U47" i="12"/>
  <c r="N47" i="12"/>
  <c r="AB46" i="12"/>
  <c r="U46" i="12"/>
  <c r="N46" i="12"/>
  <c r="AB45" i="12"/>
  <c r="U45" i="12"/>
  <c r="N45" i="12"/>
  <c r="G45" i="12"/>
  <c r="AB44" i="12"/>
  <c r="U44" i="12"/>
  <c r="N44" i="12"/>
  <c r="G44" i="12"/>
  <c r="AB43" i="12"/>
  <c r="U43" i="12"/>
  <c r="N43" i="12"/>
  <c r="G43" i="12"/>
  <c r="AB42" i="12"/>
  <c r="U42" i="12"/>
  <c r="N42" i="12"/>
  <c r="G42" i="12"/>
  <c r="AB41" i="12"/>
  <c r="U41" i="12"/>
  <c r="N41" i="12"/>
  <c r="G41" i="12"/>
  <c r="AB40" i="12"/>
  <c r="U40" i="12"/>
  <c r="N40" i="12"/>
  <c r="G40" i="12"/>
  <c r="AB39" i="12"/>
  <c r="U39" i="12"/>
  <c r="N39" i="12"/>
  <c r="G39" i="12"/>
  <c r="AB38" i="12"/>
  <c r="U38" i="12"/>
  <c r="N38" i="12"/>
  <c r="G38" i="12"/>
  <c r="AB36" i="12"/>
  <c r="U36" i="12"/>
  <c r="N36" i="12"/>
  <c r="G36" i="12"/>
  <c r="U26" i="12"/>
  <c r="AB25" i="12"/>
  <c r="U25" i="12"/>
  <c r="N25" i="12"/>
  <c r="AB24" i="12"/>
  <c r="U24" i="12"/>
  <c r="N24" i="12"/>
  <c r="AB23" i="12"/>
  <c r="U23" i="12"/>
  <c r="N23" i="12"/>
  <c r="AB22" i="12"/>
  <c r="U22" i="12"/>
  <c r="N22" i="12"/>
  <c r="G22" i="12"/>
  <c r="AB21" i="12"/>
  <c r="U21" i="12"/>
  <c r="N21" i="12"/>
  <c r="G21" i="12"/>
  <c r="AB20" i="12"/>
  <c r="U20" i="12"/>
  <c r="N20" i="12"/>
  <c r="G20" i="12"/>
  <c r="AB19" i="12"/>
  <c r="U19" i="12"/>
  <c r="N19" i="12"/>
  <c r="G19" i="12"/>
  <c r="AB18" i="12"/>
  <c r="U18" i="12"/>
  <c r="N18" i="12"/>
  <c r="G18" i="12"/>
  <c r="AB17" i="12"/>
  <c r="U17" i="12"/>
  <c r="N17" i="12"/>
  <c r="G17" i="12"/>
  <c r="AB15" i="12"/>
  <c r="U15" i="12"/>
  <c r="N15" i="12"/>
  <c r="G15" i="12"/>
  <c r="X4" i="12"/>
  <c r="Q4" i="12"/>
  <c r="J4" i="12"/>
  <c r="X3" i="12"/>
  <c r="Q3" i="12"/>
  <c r="J3" i="12"/>
  <c r="AB153" i="11"/>
  <c r="AB152" i="11"/>
  <c r="AB151" i="11"/>
  <c r="AB150" i="11"/>
  <c r="AB149" i="11"/>
  <c r="N149" i="11"/>
  <c r="AB148" i="11"/>
  <c r="U148" i="11"/>
  <c r="N148" i="11"/>
  <c r="G148" i="11"/>
  <c r="AB147" i="11"/>
  <c r="U147" i="11"/>
  <c r="N147" i="11"/>
  <c r="G147" i="11"/>
  <c r="AB146" i="11"/>
  <c r="U146" i="11"/>
  <c r="N146" i="11"/>
  <c r="G146" i="11"/>
  <c r="AB145" i="11"/>
  <c r="U145" i="11"/>
  <c r="N145" i="11"/>
  <c r="G145" i="11"/>
  <c r="AB144" i="11"/>
  <c r="U144" i="11"/>
  <c r="N144" i="11"/>
  <c r="G144" i="11"/>
  <c r="AB143" i="11"/>
  <c r="U143" i="11"/>
  <c r="N143" i="11"/>
  <c r="G143" i="11"/>
  <c r="AB142" i="11"/>
  <c r="U142" i="11"/>
  <c r="N142" i="11"/>
  <c r="G142" i="11"/>
  <c r="AB140" i="11"/>
  <c r="U140" i="11"/>
  <c r="N140" i="11"/>
  <c r="G140" i="11"/>
  <c r="AB118" i="11"/>
  <c r="AB117" i="11"/>
  <c r="AB116" i="11"/>
  <c r="AB115" i="11"/>
  <c r="U115" i="11"/>
  <c r="AB114" i="11"/>
  <c r="U114" i="11"/>
  <c r="N114" i="11"/>
  <c r="AB113" i="11"/>
  <c r="U113" i="11"/>
  <c r="N113" i="11"/>
  <c r="G113" i="11"/>
  <c r="AB112" i="11"/>
  <c r="U112" i="11"/>
  <c r="N112" i="11"/>
  <c r="G112" i="11"/>
  <c r="AB111" i="11"/>
  <c r="U111" i="11"/>
  <c r="N111" i="11"/>
  <c r="G111" i="11"/>
  <c r="AB110" i="11"/>
  <c r="U110" i="11"/>
  <c r="N110" i="11"/>
  <c r="G110" i="11"/>
  <c r="AB109" i="11"/>
  <c r="U109" i="11"/>
  <c r="N109" i="11"/>
  <c r="G109" i="11"/>
  <c r="AB108" i="11"/>
  <c r="U108" i="11"/>
  <c r="N108" i="11"/>
  <c r="G108" i="11"/>
  <c r="AB107" i="11"/>
  <c r="U107" i="11"/>
  <c r="N107" i="11"/>
  <c r="G107" i="11"/>
  <c r="AB106" i="11"/>
  <c r="U106" i="11"/>
  <c r="N106" i="11"/>
  <c r="G106" i="11"/>
  <c r="AB105" i="11"/>
  <c r="U105" i="11"/>
  <c r="N105" i="11"/>
  <c r="G105" i="11"/>
  <c r="AB103" i="11"/>
  <c r="U103" i="11"/>
  <c r="N103" i="11"/>
  <c r="G103" i="11"/>
  <c r="G67" i="11"/>
  <c r="G66" i="11"/>
  <c r="U65" i="11"/>
  <c r="N65" i="11"/>
  <c r="G65" i="11"/>
  <c r="AB64" i="11"/>
  <c r="U64" i="11"/>
  <c r="N64" i="11"/>
  <c r="G64" i="11"/>
  <c r="AB63" i="11"/>
  <c r="U63" i="11"/>
  <c r="N63" i="11"/>
  <c r="G63" i="11"/>
  <c r="AB62" i="11"/>
  <c r="U62" i="11"/>
  <c r="N62" i="11"/>
  <c r="G62" i="11"/>
  <c r="AB61" i="11"/>
  <c r="U61" i="11"/>
  <c r="N61" i="11"/>
  <c r="G61" i="11"/>
  <c r="AB59" i="11"/>
  <c r="U59" i="11"/>
  <c r="N59" i="11"/>
  <c r="G59" i="11"/>
  <c r="AB51" i="11"/>
  <c r="AB50" i="11"/>
  <c r="AB49" i="11"/>
  <c r="U49" i="11"/>
  <c r="AB48" i="11"/>
  <c r="U48" i="11"/>
  <c r="N48" i="11"/>
  <c r="AB47" i="11"/>
  <c r="U47" i="11"/>
  <c r="N47" i="11"/>
  <c r="AB46" i="11"/>
  <c r="U46" i="11"/>
  <c r="N46" i="11"/>
  <c r="AB45" i="11"/>
  <c r="U45" i="11"/>
  <c r="N45" i="11"/>
  <c r="G45" i="11"/>
  <c r="AB44" i="11"/>
  <c r="U44" i="11"/>
  <c r="N44" i="11"/>
  <c r="G44" i="11"/>
  <c r="AB43" i="11"/>
  <c r="U43" i="11"/>
  <c r="N43" i="11"/>
  <c r="G43" i="11"/>
  <c r="AB42" i="11"/>
  <c r="U42" i="11"/>
  <c r="N42" i="11"/>
  <c r="G42" i="11"/>
  <c r="AB41" i="11"/>
  <c r="U41" i="11"/>
  <c r="N41" i="11"/>
  <c r="G41" i="11"/>
  <c r="AB40" i="11"/>
  <c r="U40" i="11"/>
  <c r="N40" i="11"/>
  <c r="G40" i="11"/>
  <c r="AB39" i="11"/>
  <c r="U39" i="11"/>
  <c r="N39" i="11"/>
  <c r="G39" i="11"/>
  <c r="AB38" i="11"/>
  <c r="U38" i="11"/>
  <c r="N38" i="11"/>
  <c r="G38" i="11"/>
  <c r="AB36" i="11"/>
  <c r="U36" i="11"/>
  <c r="N36" i="11"/>
  <c r="G36" i="11"/>
  <c r="U26" i="11"/>
  <c r="AB25" i="11"/>
  <c r="U25" i="11"/>
  <c r="N25" i="11"/>
  <c r="AB24" i="11"/>
  <c r="U24" i="11"/>
  <c r="N24" i="11"/>
  <c r="AB23" i="11"/>
  <c r="U23" i="11"/>
  <c r="N23" i="11"/>
  <c r="AB22" i="11"/>
  <c r="U22" i="11"/>
  <c r="N22" i="11"/>
  <c r="G22" i="11"/>
  <c r="AB21" i="11"/>
  <c r="U21" i="11"/>
  <c r="N21" i="11"/>
  <c r="G21" i="11"/>
  <c r="AB20" i="11"/>
  <c r="U20" i="11"/>
  <c r="N20" i="11"/>
  <c r="G20" i="11"/>
  <c r="AB19" i="11"/>
  <c r="U19" i="11"/>
  <c r="N19" i="11"/>
  <c r="G19" i="11"/>
  <c r="AB18" i="11"/>
  <c r="U18" i="11"/>
  <c r="N18" i="11"/>
  <c r="G18" i="11"/>
  <c r="AB17" i="11"/>
  <c r="U17" i="11"/>
  <c r="N17" i="11"/>
  <c r="G17" i="11"/>
  <c r="AB15" i="11"/>
  <c r="U15" i="11"/>
  <c r="N15" i="11"/>
  <c r="G15" i="11"/>
  <c r="X4" i="11"/>
  <c r="Q4" i="11"/>
  <c r="J4" i="11"/>
  <c r="X3" i="11"/>
  <c r="Q3" i="11"/>
  <c r="J3" i="11"/>
  <c r="AB153" i="10"/>
  <c r="AB152" i="10"/>
  <c r="AB151" i="10"/>
  <c r="AB150" i="10"/>
  <c r="AB149" i="10"/>
  <c r="N149" i="10"/>
  <c r="AB148" i="10"/>
  <c r="U148" i="10"/>
  <c r="N148" i="10"/>
  <c r="G148" i="10"/>
  <c r="AB147" i="10"/>
  <c r="U147" i="10"/>
  <c r="N147" i="10"/>
  <c r="G147" i="10"/>
  <c r="AB146" i="10"/>
  <c r="U146" i="10"/>
  <c r="N146" i="10"/>
  <c r="G146" i="10"/>
  <c r="AB145" i="10"/>
  <c r="U145" i="10"/>
  <c r="N145" i="10"/>
  <c r="G145" i="10"/>
  <c r="AB144" i="10"/>
  <c r="U144" i="10"/>
  <c r="N144" i="10"/>
  <c r="G144" i="10"/>
  <c r="AB143" i="10"/>
  <c r="U143" i="10"/>
  <c r="N143" i="10"/>
  <c r="G143" i="10"/>
  <c r="AB142" i="10"/>
  <c r="U142" i="10"/>
  <c r="N142" i="10"/>
  <c r="G142" i="10"/>
  <c r="AB140" i="10"/>
  <c r="U140" i="10"/>
  <c r="N140" i="10"/>
  <c r="G140" i="10"/>
  <c r="AB118" i="10"/>
  <c r="AB117" i="10"/>
  <c r="AB116" i="10"/>
  <c r="AB115" i="10"/>
  <c r="U115" i="10"/>
  <c r="AB114" i="10"/>
  <c r="U114" i="10"/>
  <c r="N114" i="10"/>
  <c r="AB113" i="10"/>
  <c r="U113" i="10"/>
  <c r="N113" i="10"/>
  <c r="G113" i="10"/>
  <c r="AB112" i="10"/>
  <c r="U112" i="10"/>
  <c r="N112" i="10"/>
  <c r="G112" i="10"/>
  <c r="AB111" i="10"/>
  <c r="U111" i="10"/>
  <c r="N111" i="10"/>
  <c r="G111" i="10"/>
  <c r="AB110" i="10"/>
  <c r="U110" i="10"/>
  <c r="N110" i="10"/>
  <c r="G110" i="10"/>
  <c r="AB109" i="10"/>
  <c r="U109" i="10"/>
  <c r="N109" i="10"/>
  <c r="G109" i="10"/>
  <c r="AB108" i="10"/>
  <c r="U108" i="10"/>
  <c r="N108" i="10"/>
  <c r="G108" i="10"/>
  <c r="AB107" i="10"/>
  <c r="U107" i="10"/>
  <c r="N107" i="10"/>
  <c r="G107" i="10"/>
  <c r="AB106" i="10"/>
  <c r="U106" i="10"/>
  <c r="N106" i="10"/>
  <c r="G106" i="10"/>
  <c r="AB105" i="10"/>
  <c r="U105" i="10"/>
  <c r="N105" i="10"/>
  <c r="G105" i="10"/>
  <c r="AB103" i="10"/>
  <c r="U103" i="10"/>
  <c r="N103" i="10"/>
  <c r="G103" i="10"/>
  <c r="G67" i="10"/>
  <c r="G66" i="10"/>
  <c r="U65" i="10"/>
  <c r="N65" i="10"/>
  <c r="G65" i="10"/>
  <c r="AB64" i="10"/>
  <c r="U64" i="10"/>
  <c r="N64" i="10"/>
  <c r="G64" i="10"/>
  <c r="AB63" i="10"/>
  <c r="U63" i="10"/>
  <c r="N63" i="10"/>
  <c r="G63" i="10"/>
  <c r="AB62" i="10"/>
  <c r="U62" i="10"/>
  <c r="N62" i="10"/>
  <c r="G62" i="10"/>
  <c r="AB61" i="10"/>
  <c r="U61" i="10"/>
  <c r="N61" i="10"/>
  <c r="G61" i="10"/>
  <c r="AB59" i="10"/>
  <c r="U59" i="10"/>
  <c r="N59" i="10"/>
  <c r="G59" i="10"/>
  <c r="AB51" i="10"/>
  <c r="AB50" i="10"/>
  <c r="AB49" i="10"/>
  <c r="U49" i="10"/>
  <c r="AB48" i="10"/>
  <c r="U48" i="10"/>
  <c r="N48" i="10"/>
  <c r="AB47" i="10"/>
  <c r="U47" i="10"/>
  <c r="N47" i="10"/>
  <c r="AB46" i="10"/>
  <c r="U46" i="10"/>
  <c r="N46" i="10"/>
  <c r="AB45" i="10"/>
  <c r="U45" i="10"/>
  <c r="N45" i="10"/>
  <c r="G45" i="10"/>
  <c r="AB44" i="10"/>
  <c r="U44" i="10"/>
  <c r="N44" i="10"/>
  <c r="G44" i="10"/>
  <c r="AB43" i="10"/>
  <c r="U43" i="10"/>
  <c r="N43" i="10"/>
  <c r="G43" i="10"/>
  <c r="AB42" i="10"/>
  <c r="U42" i="10"/>
  <c r="N42" i="10"/>
  <c r="G42" i="10"/>
  <c r="AB41" i="10"/>
  <c r="U41" i="10"/>
  <c r="N41" i="10"/>
  <c r="G41" i="10"/>
  <c r="AB40" i="10"/>
  <c r="U40" i="10"/>
  <c r="N40" i="10"/>
  <c r="G40" i="10"/>
  <c r="AB39" i="10"/>
  <c r="U39" i="10"/>
  <c r="N39" i="10"/>
  <c r="G39" i="10"/>
  <c r="AB38" i="10"/>
  <c r="U38" i="10"/>
  <c r="N38" i="10"/>
  <c r="G38" i="10"/>
  <c r="AB36" i="10"/>
  <c r="U36" i="10"/>
  <c r="N36" i="10"/>
  <c r="G36" i="10"/>
  <c r="U26" i="10"/>
  <c r="AB25" i="10"/>
  <c r="U25" i="10"/>
  <c r="N25" i="10"/>
  <c r="AB24" i="10"/>
  <c r="U24" i="10"/>
  <c r="N24" i="10"/>
  <c r="AB23" i="10"/>
  <c r="U23" i="10"/>
  <c r="N23" i="10"/>
  <c r="AB22" i="10"/>
  <c r="U22" i="10"/>
  <c r="N22" i="10"/>
  <c r="G22" i="10"/>
  <c r="AB21" i="10"/>
  <c r="U21" i="10"/>
  <c r="N21" i="10"/>
  <c r="G21" i="10"/>
  <c r="AB20" i="10"/>
  <c r="U20" i="10"/>
  <c r="N20" i="10"/>
  <c r="G20" i="10"/>
  <c r="AB19" i="10"/>
  <c r="U19" i="10"/>
  <c r="N19" i="10"/>
  <c r="G19" i="10"/>
  <c r="AB18" i="10"/>
  <c r="U18" i="10"/>
  <c r="N18" i="10"/>
  <c r="G18" i="10"/>
  <c r="AB17" i="10"/>
  <c r="U17" i="10"/>
  <c r="N17" i="10"/>
  <c r="G17" i="10"/>
  <c r="AB15" i="10"/>
  <c r="U15" i="10"/>
  <c r="N15" i="10"/>
  <c r="G15" i="10"/>
  <c r="X4" i="10"/>
  <c r="Q4" i="10"/>
  <c r="J4" i="10"/>
  <c r="X3" i="10"/>
  <c r="Q3" i="10"/>
  <c r="J3" i="10"/>
  <c r="AB153" i="9"/>
  <c r="AB152" i="9"/>
  <c r="AB151" i="9"/>
  <c r="AB150" i="9"/>
  <c r="AB149" i="9"/>
  <c r="N149" i="9"/>
  <c r="AB148" i="9"/>
  <c r="U148" i="9"/>
  <c r="N148" i="9"/>
  <c r="G148" i="9"/>
  <c r="AB147" i="9"/>
  <c r="U147" i="9"/>
  <c r="N147" i="9"/>
  <c r="G147" i="9"/>
  <c r="AB146" i="9"/>
  <c r="U146" i="9"/>
  <c r="N146" i="9"/>
  <c r="G146" i="9"/>
  <c r="AB145" i="9"/>
  <c r="U145" i="9"/>
  <c r="N145" i="9"/>
  <c r="G145" i="9"/>
  <c r="AB144" i="9"/>
  <c r="U144" i="9"/>
  <c r="N144" i="9"/>
  <c r="G144" i="9"/>
  <c r="AB143" i="9"/>
  <c r="U143" i="9"/>
  <c r="N143" i="9"/>
  <c r="G143" i="9"/>
  <c r="AB142" i="9"/>
  <c r="U142" i="9"/>
  <c r="N142" i="9"/>
  <c r="G142" i="9"/>
  <c r="AB140" i="9"/>
  <c r="U140" i="9"/>
  <c r="N140" i="9"/>
  <c r="G140" i="9"/>
  <c r="AB118" i="9"/>
  <c r="AB117" i="9"/>
  <c r="AB116" i="9"/>
  <c r="AB115" i="9"/>
  <c r="U115" i="9"/>
  <c r="AB114" i="9"/>
  <c r="U114" i="9"/>
  <c r="N114" i="9"/>
  <c r="AB113" i="9"/>
  <c r="U113" i="9"/>
  <c r="N113" i="9"/>
  <c r="G113" i="9"/>
  <c r="AB112" i="9"/>
  <c r="U112" i="9"/>
  <c r="N112" i="9"/>
  <c r="G112" i="9"/>
  <c r="AB111" i="9"/>
  <c r="U111" i="9"/>
  <c r="N111" i="9"/>
  <c r="G111" i="9"/>
  <c r="AB110" i="9"/>
  <c r="U110" i="9"/>
  <c r="N110" i="9"/>
  <c r="G110" i="9"/>
  <c r="AB109" i="9"/>
  <c r="U109" i="9"/>
  <c r="N109" i="9"/>
  <c r="G109" i="9"/>
  <c r="AB108" i="9"/>
  <c r="U108" i="9"/>
  <c r="N108" i="9"/>
  <c r="G108" i="9"/>
  <c r="AB107" i="9"/>
  <c r="U107" i="9"/>
  <c r="N107" i="9"/>
  <c r="G107" i="9"/>
  <c r="AB106" i="9"/>
  <c r="U106" i="9"/>
  <c r="N106" i="9"/>
  <c r="G106" i="9"/>
  <c r="AB105" i="9"/>
  <c r="U105" i="9"/>
  <c r="N105" i="9"/>
  <c r="G105" i="9"/>
  <c r="AB103" i="9"/>
  <c r="U103" i="9"/>
  <c r="N103" i="9"/>
  <c r="G103" i="9"/>
  <c r="G67" i="9"/>
  <c r="G66" i="9"/>
  <c r="U65" i="9"/>
  <c r="N65" i="9"/>
  <c r="G65" i="9"/>
  <c r="AB64" i="9"/>
  <c r="U64" i="9"/>
  <c r="N64" i="9"/>
  <c r="G64" i="9"/>
  <c r="AB63" i="9"/>
  <c r="U63" i="9"/>
  <c r="N63" i="9"/>
  <c r="G63" i="9"/>
  <c r="AB62" i="9"/>
  <c r="U62" i="9"/>
  <c r="N62" i="9"/>
  <c r="G62" i="9"/>
  <c r="AB61" i="9"/>
  <c r="U61" i="9"/>
  <c r="N61" i="9"/>
  <c r="G61" i="9"/>
  <c r="AB59" i="9"/>
  <c r="U59" i="9"/>
  <c r="N59" i="9"/>
  <c r="G59" i="9"/>
  <c r="AB51" i="9"/>
  <c r="AB50" i="9"/>
  <c r="AB49" i="9"/>
  <c r="U49" i="9"/>
  <c r="AB48" i="9"/>
  <c r="U48" i="9"/>
  <c r="N48" i="9"/>
  <c r="AB47" i="9"/>
  <c r="U47" i="9"/>
  <c r="N47" i="9"/>
  <c r="AB46" i="9"/>
  <c r="U46" i="9"/>
  <c r="N46" i="9"/>
  <c r="AB45" i="9"/>
  <c r="U45" i="9"/>
  <c r="N45" i="9"/>
  <c r="G45" i="9"/>
  <c r="AB44" i="9"/>
  <c r="U44" i="9"/>
  <c r="N44" i="9"/>
  <c r="G44" i="9"/>
  <c r="AB43" i="9"/>
  <c r="U43" i="9"/>
  <c r="N43" i="9"/>
  <c r="G43" i="9"/>
  <c r="AB42" i="9"/>
  <c r="U42" i="9"/>
  <c r="N42" i="9"/>
  <c r="G42" i="9"/>
  <c r="AB41" i="9"/>
  <c r="U41" i="9"/>
  <c r="N41" i="9"/>
  <c r="G41" i="9"/>
  <c r="AB40" i="9"/>
  <c r="U40" i="9"/>
  <c r="N40" i="9"/>
  <c r="G40" i="9"/>
  <c r="AB39" i="9"/>
  <c r="U39" i="9"/>
  <c r="N39" i="9"/>
  <c r="G39" i="9"/>
  <c r="AB38" i="9"/>
  <c r="U38" i="9"/>
  <c r="N38" i="9"/>
  <c r="G38" i="9"/>
  <c r="AB36" i="9"/>
  <c r="U36" i="9"/>
  <c r="N36" i="9"/>
  <c r="G36" i="9"/>
  <c r="U26" i="9"/>
  <c r="AB25" i="9"/>
  <c r="U25" i="9"/>
  <c r="N25" i="9"/>
  <c r="AB24" i="9"/>
  <c r="U24" i="9"/>
  <c r="N24" i="9"/>
  <c r="AB23" i="9"/>
  <c r="U23" i="9"/>
  <c r="N23" i="9"/>
  <c r="AB22" i="9"/>
  <c r="U22" i="9"/>
  <c r="N22" i="9"/>
  <c r="G22" i="9"/>
  <c r="AB21" i="9"/>
  <c r="U21" i="9"/>
  <c r="N21" i="9"/>
  <c r="G21" i="9"/>
  <c r="AB20" i="9"/>
  <c r="U20" i="9"/>
  <c r="N20" i="9"/>
  <c r="G20" i="9"/>
  <c r="AB19" i="9"/>
  <c r="U19" i="9"/>
  <c r="N19" i="9"/>
  <c r="G19" i="9"/>
  <c r="AB18" i="9"/>
  <c r="U18" i="9"/>
  <c r="N18" i="9"/>
  <c r="G18" i="9"/>
  <c r="AB17" i="9"/>
  <c r="U17" i="9"/>
  <c r="N17" i="9"/>
  <c r="G17" i="9"/>
  <c r="AB15" i="9"/>
  <c r="U15" i="9"/>
  <c r="N15" i="9"/>
  <c r="G15" i="9"/>
  <c r="X4" i="9"/>
  <c r="Q4" i="9"/>
  <c r="J4" i="9"/>
  <c r="X3" i="9"/>
  <c r="Q3" i="9"/>
  <c r="J3" i="9"/>
  <c r="AB153" i="8"/>
  <c r="AB152" i="8"/>
  <c r="AB151" i="8"/>
  <c r="AB150" i="8"/>
  <c r="AB149" i="8"/>
  <c r="N149" i="8"/>
  <c r="AB148" i="8"/>
  <c r="U148" i="8"/>
  <c r="N148" i="8"/>
  <c r="G148" i="8"/>
  <c r="AB147" i="8"/>
  <c r="U147" i="8"/>
  <c r="N147" i="8"/>
  <c r="G147" i="8"/>
  <c r="AB146" i="8"/>
  <c r="U146" i="8"/>
  <c r="N146" i="8"/>
  <c r="G146" i="8"/>
  <c r="AB145" i="8"/>
  <c r="U145" i="8"/>
  <c r="N145" i="8"/>
  <c r="G145" i="8"/>
  <c r="AB144" i="8"/>
  <c r="U144" i="8"/>
  <c r="N144" i="8"/>
  <c r="G144" i="8"/>
  <c r="AB143" i="8"/>
  <c r="U143" i="8"/>
  <c r="N143" i="8"/>
  <c r="G143" i="8"/>
  <c r="AB142" i="8"/>
  <c r="U142" i="8"/>
  <c r="N142" i="8"/>
  <c r="G142" i="8"/>
  <c r="AB140" i="8"/>
  <c r="U140" i="8"/>
  <c r="N140" i="8"/>
  <c r="G140" i="8"/>
  <c r="AB118" i="8"/>
  <c r="AB117" i="8"/>
  <c r="AB116" i="8"/>
  <c r="AB115" i="8"/>
  <c r="U115" i="8"/>
  <c r="AB114" i="8"/>
  <c r="U114" i="8"/>
  <c r="N114" i="8"/>
  <c r="AB113" i="8"/>
  <c r="U113" i="8"/>
  <c r="N113" i="8"/>
  <c r="G113" i="8"/>
  <c r="AB112" i="8"/>
  <c r="U112" i="8"/>
  <c r="N112" i="8"/>
  <c r="G112" i="8"/>
  <c r="AB111" i="8"/>
  <c r="U111" i="8"/>
  <c r="N111" i="8"/>
  <c r="G111" i="8"/>
  <c r="AB110" i="8"/>
  <c r="U110" i="8"/>
  <c r="N110" i="8"/>
  <c r="G110" i="8"/>
  <c r="AB109" i="8"/>
  <c r="U109" i="8"/>
  <c r="N109" i="8"/>
  <c r="G109" i="8"/>
  <c r="AB108" i="8"/>
  <c r="U108" i="8"/>
  <c r="N108" i="8"/>
  <c r="G108" i="8"/>
  <c r="AB107" i="8"/>
  <c r="U107" i="8"/>
  <c r="N107" i="8"/>
  <c r="G107" i="8"/>
  <c r="AB106" i="8"/>
  <c r="U106" i="8"/>
  <c r="N106" i="8"/>
  <c r="G106" i="8"/>
  <c r="AB105" i="8"/>
  <c r="U105" i="8"/>
  <c r="N105" i="8"/>
  <c r="G105" i="8"/>
  <c r="AB103" i="8"/>
  <c r="U103" i="8"/>
  <c r="N103" i="8"/>
  <c r="G103" i="8"/>
  <c r="G67" i="8"/>
  <c r="G66" i="8"/>
  <c r="U65" i="8"/>
  <c r="N65" i="8"/>
  <c r="G65" i="8"/>
  <c r="AB64" i="8"/>
  <c r="U64" i="8"/>
  <c r="N64" i="8"/>
  <c r="G64" i="8"/>
  <c r="AB63" i="8"/>
  <c r="U63" i="8"/>
  <c r="N63" i="8"/>
  <c r="G63" i="8"/>
  <c r="AB62" i="8"/>
  <c r="U62" i="8"/>
  <c r="N62" i="8"/>
  <c r="G62" i="8"/>
  <c r="AB61" i="8"/>
  <c r="U61" i="8"/>
  <c r="N61" i="8"/>
  <c r="G61" i="8"/>
  <c r="AB59" i="8"/>
  <c r="U59" i="8"/>
  <c r="N59" i="8"/>
  <c r="G59" i="8"/>
  <c r="AB51" i="8"/>
  <c r="AB50" i="8"/>
  <c r="AB49" i="8"/>
  <c r="U49" i="8"/>
  <c r="AB48" i="8"/>
  <c r="U48" i="8"/>
  <c r="N48" i="8"/>
  <c r="AB47" i="8"/>
  <c r="U47" i="8"/>
  <c r="N47" i="8"/>
  <c r="AB46" i="8"/>
  <c r="U46" i="8"/>
  <c r="N46" i="8"/>
  <c r="AB45" i="8"/>
  <c r="U45" i="8"/>
  <c r="N45" i="8"/>
  <c r="G45" i="8"/>
  <c r="AB44" i="8"/>
  <c r="U44" i="8"/>
  <c r="N44" i="8"/>
  <c r="G44" i="8"/>
  <c r="AB43" i="8"/>
  <c r="U43" i="8"/>
  <c r="N43" i="8"/>
  <c r="G43" i="8"/>
  <c r="AB42" i="8"/>
  <c r="U42" i="8"/>
  <c r="N42" i="8"/>
  <c r="G42" i="8"/>
  <c r="AB41" i="8"/>
  <c r="U41" i="8"/>
  <c r="N41" i="8"/>
  <c r="G41" i="8"/>
  <c r="AB40" i="8"/>
  <c r="U40" i="8"/>
  <c r="N40" i="8"/>
  <c r="G40" i="8"/>
  <c r="AB39" i="8"/>
  <c r="U39" i="8"/>
  <c r="N39" i="8"/>
  <c r="G39" i="8"/>
  <c r="AB38" i="8"/>
  <c r="U38" i="8"/>
  <c r="N38" i="8"/>
  <c r="G38" i="8"/>
  <c r="AB36" i="8"/>
  <c r="U36" i="8"/>
  <c r="N36" i="8"/>
  <c r="G36" i="8"/>
  <c r="U26" i="8"/>
  <c r="AB25" i="8"/>
  <c r="U25" i="8"/>
  <c r="N25" i="8"/>
  <c r="AB24" i="8"/>
  <c r="U24" i="8"/>
  <c r="N24" i="8"/>
  <c r="AB23" i="8"/>
  <c r="U23" i="8"/>
  <c r="N23" i="8"/>
  <c r="AB22" i="8"/>
  <c r="U22" i="8"/>
  <c r="N22" i="8"/>
  <c r="G22" i="8"/>
  <c r="AB21" i="8"/>
  <c r="U21" i="8"/>
  <c r="N21" i="8"/>
  <c r="G21" i="8"/>
  <c r="AB20" i="8"/>
  <c r="U20" i="8"/>
  <c r="N20" i="8"/>
  <c r="G20" i="8"/>
  <c r="AB19" i="8"/>
  <c r="U19" i="8"/>
  <c r="N19" i="8"/>
  <c r="G19" i="8"/>
  <c r="AB18" i="8"/>
  <c r="U18" i="8"/>
  <c r="N18" i="8"/>
  <c r="G18" i="8"/>
  <c r="AB17" i="8"/>
  <c r="U17" i="8"/>
  <c r="N17" i="8"/>
  <c r="G17" i="8"/>
  <c r="AB15" i="8"/>
  <c r="U15" i="8"/>
  <c r="N15" i="8"/>
  <c r="G15" i="8"/>
  <c r="X4" i="8"/>
  <c r="Q4" i="8"/>
  <c r="J4" i="8"/>
  <c r="X3" i="8"/>
  <c r="Q3" i="8"/>
  <c r="J3" i="8"/>
  <c r="AB153" i="7"/>
  <c r="AB152" i="7"/>
  <c r="AB151" i="7"/>
  <c r="AB150" i="7"/>
  <c r="AB149" i="7"/>
  <c r="N149" i="7"/>
  <c r="AB148" i="7"/>
  <c r="U148" i="7"/>
  <c r="N148" i="7"/>
  <c r="G148" i="7"/>
  <c r="AB147" i="7"/>
  <c r="U147" i="7"/>
  <c r="N147" i="7"/>
  <c r="G147" i="7"/>
  <c r="AB146" i="7"/>
  <c r="U146" i="7"/>
  <c r="N146" i="7"/>
  <c r="G146" i="7"/>
  <c r="AB145" i="7"/>
  <c r="U145" i="7"/>
  <c r="N145" i="7"/>
  <c r="G145" i="7"/>
  <c r="AB144" i="7"/>
  <c r="U144" i="7"/>
  <c r="N144" i="7"/>
  <c r="G144" i="7"/>
  <c r="AB143" i="7"/>
  <c r="U143" i="7"/>
  <c r="N143" i="7"/>
  <c r="G143" i="7"/>
  <c r="AB142" i="7"/>
  <c r="U142" i="7"/>
  <c r="N142" i="7"/>
  <c r="G142" i="7"/>
  <c r="AB140" i="7"/>
  <c r="U140" i="7"/>
  <c r="N140" i="7"/>
  <c r="G140" i="7"/>
  <c r="AB118" i="7"/>
  <c r="AB117" i="7"/>
  <c r="AB116" i="7"/>
  <c r="AB115" i="7"/>
  <c r="U115" i="7"/>
  <c r="AB114" i="7"/>
  <c r="U114" i="7"/>
  <c r="N114" i="7"/>
  <c r="AB113" i="7"/>
  <c r="U113" i="7"/>
  <c r="N113" i="7"/>
  <c r="G113" i="7"/>
  <c r="AB112" i="7"/>
  <c r="U112" i="7"/>
  <c r="N112" i="7"/>
  <c r="G112" i="7"/>
  <c r="AB111" i="7"/>
  <c r="U111" i="7"/>
  <c r="N111" i="7"/>
  <c r="G111" i="7"/>
  <c r="AB110" i="7"/>
  <c r="U110" i="7"/>
  <c r="N110" i="7"/>
  <c r="G110" i="7"/>
  <c r="AB109" i="7"/>
  <c r="U109" i="7"/>
  <c r="N109" i="7"/>
  <c r="G109" i="7"/>
  <c r="AB108" i="7"/>
  <c r="U108" i="7"/>
  <c r="N108" i="7"/>
  <c r="G108" i="7"/>
  <c r="AB107" i="7"/>
  <c r="U107" i="7"/>
  <c r="N107" i="7"/>
  <c r="G107" i="7"/>
  <c r="AB106" i="7"/>
  <c r="U106" i="7"/>
  <c r="N106" i="7"/>
  <c r="G106" i="7"/>
  <c r="AB105" i="7"/>
  <c r="U105" i="7"/>
  <c r="N105" i="7"/>
  <c r="G105" i="7"/>
  <c r="AB103" i="7"/>
  <c r="U103" i="7"/>
  <c r="N103" i="7"/>
  <c r="G103" i="7"/>
  <c r="G67" i="7"/>
  <c r="G66" i="7"/>
  <c r="U65" i="7"/>
  <c r="N65" i="7"/>
  <c r="G65" i="7"/>
  <c r="AB64" i="7"/>
  <c r="U64" i="7"/>
  <c r="N64" i="7"/>
  <c r="G64" i="7"/>
  <c r="AB63" i="7"/>
  <c r="U63" i="7"/>
  <c r="N63" i="7"/>
  <c r="G63" i="7"/>
  <c r="AB62" i="7"/>
  <c r="U62" i="7"/>
  <c r="N62" i="7"/>
  <c r="G62" i="7"/>
  <c r="AB61" i="7"/>
  <c r="U61" i="7"/>
  <c r="N61" i="7"/>
  <c r="G61" i="7"/>
  <c r="AB59" i="7"/>
  <c r="U59" i="7"/>
  <c r="N59" i="7"/>
  <c r="G59" i="7"/>
  <c r="AB51" i="7"/>
  <c r="AB50" i="7"/>
  <c r="AB49" i="7"/>
  <c r="U49" i="7"/>
  <c r="AB48" i="7"/>
  <c r="U48" i="7"/>
  <c r="N48" i="7"/>
  <c r="AB47" i="7"/>
  <c r="U47" i="7"/>
  <c r="N47" i="7"/>
  <c r="AB46" i="7"/>
  <c r="U46" i="7"/>
  <c r="N46" i="7"/>
  <c r="AB45" i="7"/>
  <c r="U45" i="7"/>
  <c r="N45" i="7"/>
  <c r="G45" i="7"/>
  <c r="AB44" i="7"/>
  <c r="U44" i="7"/>
  <c r="N44" i="7"/>
  <c r="G44" i="7"/>
  <c r="AB43" i="7"/>
  <c r="U43" i="7"/>
  <c r="N43" i="7"/>
  <c r="G43" i="7"/>
  <c r="AB42" i="7"/>
  <c r="U42" i="7"/>
  <c r="N42" i="7"/>
  <c r="G42" i="7"/>
  <c r="AB41" i="7"/>
  <c r="U41" i="7"/>
  <c r="N41" i="7"/>
  <c r="G41" i="7"/>
  <c r="AB40" i="7"/>
  <c r="U40" i="7"/>
  <c r="N40" i="7"/>
  <c r="G40" i="7"/>
  <c r="AB39" i="7"/>
  <c r="U39" i="7"/>
  <c r="N39" i="7"/>
  <c r="G39" i="7"/>
  <c r="AB38" i="7"/>
  <c r="U38" i="7"/>
  <c r="N38" i="7"/>
  <c r="G38" i="7"/>
  <c r="AB36" i="7"/>
  <c r="U36" i="7"/>
  <c r="N36" i="7"/>
  <c r="G36" i="7"/>
  <c r="U26" i="7"/>
  <c r="AB25" i="7"/>
  <c r="U25" i="7"/>
  <c r="N25" i="7"/>
  <c r="AB24" i="7"/>
  <c r="U24" i="7"/>
  <c r="N24" i="7"/>
  <c r="AB23" i="7"/>
  <c r="U23" i="7"/>
  <c r="N23" i="7"/>
  <c r="AB22" i="7"/>
  <c r="U22" i="7"/>
  <c r="N22" i="7"/>
  <c r="G22" i="7"/>
  <c r="AB21" i="7"/>
  <c r="U21" i="7"/>
  <c r="N21" i="7"/>
  <c r="G21" i="7"/>
  <c r="AB20" i="7"/>
  <c r="U20" i="7"/>
  <c r="N20" i="7"/>
  <c r="G20" i="7"/>
  <c r="AB19" i="7"/>
  <c r="U19" i="7"/>
  <c r="N19" i="7"/>
  <c r="G19" i="7"/>
  <c r="AB18" i="7"/>
  <c r="U18" i="7"/>
  <c r="N18" i="7"/>
  <c r="G18" i="7"/>
  <c r="AB17" i="7"/>
  <c r="U17" i="7"/>
  <c r="N17" i="7"/>
  <c r="G17" i="7"/>
  <c r="AB15" i="7"/>
  <c r="U15" i="7"/>
  <c r="N15" i="7"/>
  <c r="G15" i="7"/>
  <c r="X4" i="7"/>
  <c r="Q4" i="7"/>
  <c r="J4" i="7"/>
  <c r="X3" i="7"/>
  <c r="Q3" i="7"/>
  <c r="J3" i="7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N7" i="2"/>
  <c r="M7" i="2"/>
  <c r="L7" i="2"/>
  <c r="K7" i="2"/>
  <c r="J7" i="2"/>
  <c r="I7" i="2"/>
  <c r="H12" i="2"/>
  <c r="H11" i="2"/>
  <c r="H10" i="2"/>
  <c r="H9" i="2"/>
  <c r="H8" i="2"/>
  <c r="G12" i="2"/>
  <c r="G11" i="2"/>
  <c r="G10" i="2"/>
  <c r="G9" i="2"/>
  <c r="G8" i="2"/>
  <c r="F12" i="2"/>
  <c r="F11" i="2"/>
  <c r="F10" i="2"/>
  <c r="F9" i="2"/>
  <c r="F8" i="2"/>
  <c r="E12" i="2"/>
  <c r="E11" i="2"/>
  <c r="E10" i="2"/>
  <c r="E9" i="2"/>
  <c r="E8" i="2"/>
  <c r="D12" i="2"/>
  <c r="D11" i="2"/>
  <c r="D10" i="2"/>
  <c r="D9" i="2"/>
  <c r="D8" i="2"/>
  <c r="C12" i="2"/>
  <c r="C11" i="2"/>
  <c r="C10" i="2"/>
  <c r="C9" i="2"/>
  <c r="C8" i="2"/>
  <c r="H7" i="2"/>
  <c r="G7" i="2"/>
  <c r="F7" i="2"/>
  <c r="E7" i="2"/>
  <c r="D7" i="2"/>
  <c r="C7" i="2"/>
  <c r="L2" i="2"/>
  <c r="I2" i="2"/>
  <c r="AB153" i="6"/>
  <c r="AB152" i="6"/>
  <c r="AB151" i="6"/>
  <c r="AB150" i="6"/>
  <c r="AB149" i="6"/>
  <c r="N149" i="6"/>
  <c r="AB148" i="6"/>
  <c r="U148" i="6"/>
  <c r="N148" i="6"/>
  <c r="G148" i="6"/>
  <c r="AB147" i="6"/>
  <c r="U147" i="6"/>
  <c r="N147" i="6"/>
  <c r="G147" i="6"/>
  <c r="AB146" i="6"/>
  <c r="U146" i="6"/>
  <c r="N146" i="6"/>
  <c r="G146" i="6"/>
  <c r="AB145" i="6"/>
  <c r="U145" i="6"/>
  <c r="N145" i="6"/>
  <c r="G145" i="6"/>
  <c r="AB144" i="6"/>
  <c r="U144" i="6"/>
  <c r="N144" i="6"/>
  <c r="G144" i="6"/>
  <c r="AB143" i="6"/>
  <c r="U143" i="6"/>
  <c r="N143" i="6"/>
  <c r="G143" i="6"/>
  <c r="AB142" i="6"/>
  <c r="U142" i="6"/>
  <c r="N142" i="6"/>
  <c r="G142" i="6"/>
  <c r="AB140" i="6"/>
  <c r="U140" i="6"/>
  <c r="N140" i="6"/>
  <c r="G140" i="6"/>
  <c r="AB118" i="6"/>
  <c r="AB117" i="6"/>
  <c r="AB116" i="6"/>
  <c r="AB115" i="6"/>
  <c r="U115" i="6"/>
  <c r="AB114" i="6"/>
  <c r="U114" i="6"/>
  <c r="N114" i="6"/>
  <c r="AB113" i="6"/>
  <c r="U113" i="6"/>
  <c r="N113" i="6"/>
  <c r="G113" i="6"/>
  <c r="AB112" i="6"/>
  <c r="U112" i="6"/>
  <c r="N112" i="6"/>
  <c r="G112" i="6"/>
  <c r="AB111" i="6"/>
  <c r="U111" i="6"/>
  <c r="N111" i="6"/>
  <c r="G111" i="6"/>
  <c r="AB110" i="6"/>
  <c r="U110" i="6"/>
  <c r="N110" i="6"/>
  <c r="G110" i="6"/>
  <c r="AB109" i="6"/>
  <c r="U109" i="6"/>
  <c r="N109" i="6"/>
  <c r="G109" i="6"/>
  <c r="AB108" i="6"/>
  <c r="U108" i="6"/>
  <c r="N108" i="6"/>
  <c r="G108" i="6"/>
  <c r="AB107" i="6"/>
  <c r="U107" i="6"/>
  <c r="N107" i="6"/>
  <c r="G107" i="6"/>
  <c r="AB106" i="6"/>
  <c r="U106" i="6"/>
  <c r="N106" i="6"/>
  <c r="G106" i="6"/>
  <c r="AB105" i="6"/>
  <c r="U105" i="6"/>
  <c r="N105" i="6"/>
  <c r="G105" i="6"/>
  <c r="AB103" i="6"/>
  <c r="U103" i="6"/>
  <c r="N103" i="6"/>
  <c r="G103" i="6"/>
  <c r="G67" i="6"/>
  <c r="G66" i="6"/>
  <c r="U65" i="6"/>
  <c r="N65" i="6"/>
  <c r="G65" i="6"/>
  <c r="AB64" i="6"/>
  <c r="U64" i="6"/>
  <c r="N64" i="6"/>
  <c r="G64" i="6"/>
  <c r="AB63" i="6"/>
  <c r="U63" i="6"/>
  <c r="N63" i="6"/>
  <c r="G63" i="6"/>
  <c r="AB62" i="6"/>
  <c r="U62" i="6"/>
  <c r="N62" i="6"/>
  <c r="G62" i="6"/>
  <c r="AB61" i="6"/>
  <c r="U61" i="6"/>
  <c r="N61" i="6"/>
  <c r="G61" i="6"/>
  <c r="AB59" i="6"/>
  <c r="U59" i="6"/>
  <c r="N59" i="6"/>
  <c r="G59" i="6"/>
  <c r="AB51" i="6"/>
  <c r="AB50" i="6"/>
  <c r="AB49" i="6"/>
  <c r="U49" i="6"/>
  <c r="AB48" i="6"/>
  <c r="U48" i="6"/>
  <c r="N48" i="6"/>
  <c r="AB47" i="6"/>
  <c r="U47" i="6"/>
  <c r="N47" i="6"/>
  <c r="AB46" i="6"/>
  <c r="U46" i="6"/>
  <c r="N46" i="6"/>
  <c r="AB45" i="6"/>
  <c r="U45" i="6"/>
  <c r="N45" i="6"/>
  <c r="G45" i="6"/>
  <c r="AB44" i="6"/>
  <c r="U44" i="6"/>
  <c r="N44" i="6"/>
  <c r="G44" i="6"/>
  <c r="AB43" i="6"/>
  <c r="U43" i="6"/>
  <c r="N43" i="6"/>
  <c r="G43" i="6"/>
  <c r="AB42" i="6"/>
  <c r="U42" i="6"/>
  <c r="N42" i="6"/>
  <c r="G42" i="6"/>
  <c r="AB41" i="6"/>
  <c r="U41" i="6"/>
  <c r="N41" i="6"/>
  <c r="G41" i="6"/>
  <c r="AB40" i="6"/>
  <c r="U40" i="6"/>
  <c r="N40" i="6"/>
  <c r="G40" i="6"/>
  <c r="AB39" i="6"/>
  <c r="U39" i="6"/>
  <c r="N39" i="6"/>
  <c r="G39" i="6"/>
  <c r="AB38" i="6"/>
  <c r="U38" i="6"/>
  <c r="N38" i="6"/>
  <c r="G38" i="6"/>
  <c r="AB36" i="6"/>
  <c r="U36" i="6"/>
  <c r="N36" i="6"/>
  <c r="G36" i="6"/>
  <c r="U26" i="6"/>
  <c r="AB25" i="6"/>
  <c r="U25" i="6"/>
  <c r="N25" i="6"/>
  <c r="AB24" i="6"/>
  <c r="U24" i="6"/>
  <c r="N24" i="6"/>
  <c r="AB23" i="6"/>
  <c r="U23" i="6"/>
  <c r="N23" i="6"/>
  <c r="AB22" i="6"/>
  <c r="U22" i="6"/>
  <c r="N22" i="6"/>
  <c r="G22" i="6"/>
  <c r="AB21" i="6"/>
  <c r="U21" i="6"/>
  <c r="N21" i="6"/>
  <c r="G21" i="6"/>
  <c r="AB20" i="6"/>
  <c r="U20" i="6"/>
  <c r="N20" i="6"/>
  <c r="G20" i="6"/>
  <c r="AB19" i="6"/>
  <c r="U19" i="6"/>
  <c r="N19" i="6"/>
  <c r="G19" i="6"/>
  <c r="AB18" i="6"/>
  <c r="U18" i="6"/>
  <c r="N18" i="6"/>
  <c r="G18" i="6"/>
  <c r="AB17" i="6"/>
  <c r="U17" i="6"/>
  <c r="N17" i="6"/>
  <c r="G17" i="6"/>
  <c r="AB15" i="6"/>
  <c r="U15" i="6"/>
  <c r="N15" i="6"/>
  <c r="G15" i="6"/>
  <c r="X4" i="6"/>
  <c r="Q4" i="6"/>
  <c r="J4" i="6"/>
  <c r="X3" i="6"/>
  <c r="Q3" i="6"/>
  <c r="J3" i="6"/>
  <c r="AB153" i="5"/>
  <c r="AB152" i="5"/>
  <c r="AB151" i="5"/>
  <c r="AB150" i="5"/>
  <c r="AB149" i="5"/>
  <c r="N149" i="5"/>
  <c r="AB148" i="5"/>
  <c r="U148" i="5"/>
  <c r="N148" i="5"/>
  <c r="G148" i="5"/>
  <c r="AB147" i="5"/>
  <c r="U147" i="5"/>
  <c r="N147" i="5"/>
  <c r="G147" i="5"/>
  <c r="AB146" i="5"/>
  <c r="U146" i="5"/>
  <c r="N146" i="5"/>
  <c r="G146" i="5"/>
  <c r="AB145" i="5"/>
  <c r="U145" i="5"/>
  <c r="N145" i="5"/>
  <c r="G145" i="5"/>
  <c r="AB144" i="5"/>
  <c r="U144" i="5"/>
  <c r="N144" i="5"/>
  <c r="G144" i="5"/>
  <c r="AB143" i="5"/>
  <c r="U143" i="5"/>
  <c r="N143" i="5"/>
  <c r="G143" i="5"/>
  <c r="AB142" i="5"/>
  <c r="U142" i="5"/>
  <c r="N142" i="5"/>
  <c r="G142" i="5"/>
  <c r="AB140" i="5"/>
  <c r="U140" i="5"/>
  <c r="N140" i="5"/>
  <c r="G140" i="5"/>
  <c r="AB118" i="5"/>
  <c r="AB117" i="5"/>
  <c r="AB116" i="5"/>
  <c r="AB115" i="5"/>
  <c r="U115" i="5"/>
  <c r="AB114" i="5"/>
  <c r="U114" i="5"/>
  <c r="N114" i="5"/>
  <c r="AB113" i="5"/>
  <c r="U113" i="5"/>
  <c r="N113" i="5"/>
  <c r="G113" i="5"/>
  <c r="AB112" i="5"/>
  <c r="U112" i="5"/>
  <c r="N112" i="5"/>
  <c r="G112" i="5"/>
  <c r="AB111" i="5"/>
  <c r="U111" i="5"/>
  <c r="N111" i="5"/>
  <c r="G111" i="5"/>
  <c r="AB110" i="5"/>
  <c r="U110" i="5"/>
  <c r="N110" i="5"/>
  <c r="G110" i="5"/>
  <c r="AB109" i="5"/>
  <c r="U109" i="5"/>
  <c r="N109" i="5"/>
  <c r="G109" i="5"/>
  <c r="AB108" i="5"/>
  <c r="U108" i="5"/>
  <c r="N108" i="5"/>
  <c r="G108" i="5"/>
  <c r="AB107" i="5"/>
  <c r="U107" i="5"/>
  <c r="N107" i="5"/>
  <c r="G107" i="5"/>
  <c r="AB106" i="5"/>
  <c r="U106" i="5"/>
  <c r="N106" i="5"/>
  <c r="G106" i="5"/>
  <c r="AB105" i="5"/>
  <c r="U105" i="5"/>
  <c r="N105" i="5"/>
  <c r="G105" i="5"/>
  <c r="AB103" i="5"/>
  <c r="U103" i="5"/>
  <c r="N103" i="5"/>
  <c r="G103" i="5"/>
  <c r="G67" i="5"/>
  <c r="G66" i="5"/>
  <c r="U65" i="5"/>
  <c r="N65" i="5"/>
  <c r="G65" i="5"/>
  <c r="AB64" i="5"/>
  <c r="U64" i="5"/>
  <c r="N64" i="5"/>
  <c r="G64" i="5"/>
  <c r="AB63" i="5"/>
  <c r="U63" i="5"/>
  <c r="N63" i="5"/>
  <c r="G63" i="5"/>
  <c r="AB62" i="5"/>
  <c r="U62" i="5"/>
  <c r="N62" i="5"/>
  <c r="G62" i="5"/>
  <c r="AB61" i="5"/>
  <c r="U61" i="5"/>
  <c r="N61" i="5"/>
  <c r="G61" i="5"/>
  <c r="AB59" i="5"/>
  <c r="U59" i="5"/>
  <c r="N59" i="5"/>
  <c r="G59" i="5"/>
  <c r="AB51" i="5"/>
  <c r="AB50" i="5"/>
  <c r="AB49" i="5"/>
  <c r="U49" i="5"/>
  <c r="AB48" i="5"/>
  <c r="U48" i="5"/>
  <c r="N48" i="5"/>
  <c r="AB47" i="5"/>
  <c r="U47" i="5"/>
  <c r="N47" i="5"/>
  <c r="AB46" i="5"/>
  <c r="U46" i="5"/>
  <c r="N46" i="5"/>
  <c r="AB45" i="5"/>
  <c r="U45" i="5"/>
  <c r="N45" i="5"/>
  <c r="G45" i="5"/>
  <c r="AB44" i="5"/>
  <c r="U44" i="5"/>
  <c r="N44" i="5"/>
  <c r="G44" i="5"/>
  <c r="AB43" i="5"/>
  <c r="U43" i="5"/>
  <c r="N43" i="5"/>
  <c r="G43" i="5"/>
  <c r="AB42" i="5"/>
  <c r="U42" i="5"/>
  <c r="N42" i="5"/>
  <c r="G42" i="5"/>
  <c r="AB41" i="5"/>
  <c r="U41" i="5"/>
  <c r="N41" i="5"/>
  <c r="G41" i="5"/>
  <c r="AB40" i="5"/>
  <c r="U40" i="5"/>
  <c r="N40" i="5"/>
  <c r="G40" i="5"/>
  <c r="AB39" i="5"/>
  <c r="U39" i="5"/>
  <c r="N39" i="5"/>
  <c r="G39" i="5"/>
  <c r="AB38" i="5"/>
  <c r="U38" i="5"/>
  <c r="N38" i="5"/>
  <c r="G38" i="5"/>
  <c r="AB36" i="5"/>
  <c r="U36" i="5"/>
  <c r="N36" i="5"/>
  <c r="G36" i="5"/>
  <c r="U26" i="5"/>
  <c r="AB25" i="5"/>
  <c r="U25" i="5"/>
  <c r="N25" i="5"/>
  <c r="AB24" i="5"/>
  <c r="U24" i="5"/>
  <c r="N24" i="5"/>
  <c r="AB23" i="5"/>
  <c r="U23" i="5"/>
  <c r="N23" i="5"/>
  <c r="AB22" i="5"/>
  <c r="U22" i="5"/>
  <c r="N22" i="5"/>
  <c r="G22" i="5"/>
  <c r="AB21" i="5"/>
  <c r="U21" i="5"/>
  <c r="N21" i="5"/>
  <c r="G21" i="5"/>
  <c r="AB20" i="5"/>
  <c r="U20" i="5"/>
  <c r="N20" i="5"/>
  <c r="G20" i="5"/>
  <c r="AB19" i="5"/>
  <c r="U19" i="5"/>
  <c r="N19" i="5"/>
  <c r="G19" i="5"/>
  <c r="AB18" i="5"/>
  <c r="U18" i="5"/>
  <c r="N18" i="5"/>
  <c r="G18" i="5"/>
  <c r="AB17" i="5"/>
  <c r="U17" i="5"/>
  <c r="N17" i="5"/>
  <c r="G17" i="5"/>
  <c r="AB15" i="5"/>
  <c r="U15" i="5"/>
  <c r="N15" i="5"/>
  <c r="G15" i="5"/>
  <c r="X4" i="5"/>
  <c r="Q4" i="5"/>
  <c r="J4" i="5"/>
  <c r="X3" i="5"/>
  <c r="Q3" i="5"/>
  <c r="J3" i="5"/>
  <c r="F2" i="2"/>
  <c r="AB153" i="4"/>
  <c r="AB152" i="4"/>
  <c r="AB151" i="4"/>
  <c r="AB150" i="4"/>
  <c r="AB149" i="4"/>
  <c r="N149" i="4"/>
  <c r="AB148" i="4"/>
  <c r="U148" i="4"/>
  <c r="N148" i="4"/>
  <c r="G148" i="4"/>
  <c r="AB147" i="4"/>
  <c r="U147" i="4"/>
  <c r="N147" i="4"/>
  <c r="G147" i="4"/>
  <c r="AB146" i="4"/>
  <c r="U146" i="4"/>
  <c r="N146" i="4"/>
  <c r="G146" i="4"/>
  <c r="AB145" i="4"/>
  <c r="U145" i="4"/>
  <c r="N145" i="4"/>
  <c r="G145" i="4"/>
  <c r="AB144" i="4"/>
  <c r="U144" i="4"/>
  <c r="N144" i="4"/>
  <c r="G144" i="4"/>
  <c r="AB143" i="4"/>
  <c r="U143" i="4"/>
  <c r="N143" i="4"/>
  <c r="G143" i="4"/>
  <c r="AB142" i="4"/>
  <c r="U142" i="4"/>
  <c r="N142" i="4"/>
  <c r="G142" i="4"/>
  <c r="AB140" i="4"/>
  <c r="U140" i="4"/>
  <c r="N140" i="4"/>
  <c r="G140" i="4"/>
  <c r="AB118" i="4"/>
  <c r="AB117" i="4"/>
  <c r="AB116" i="4"/>
  <c r="AB115" i="4"/>
  <c r="U115" i="4"/>
  <c r="AB114" i="4"/>
  <c r="U114" i="4"/>
  <c r="N114" i="4"/>
  <c r="AB113" i="4"/>
  <c r="U113" i="4"/>
  <c r="N113" i="4"/>
  <c r="G113" i="4"/>
  <c r="AB112" i="4"/>
  <c r="U112" i="4"/>
  <c r="N112" i="4"/>
  <c r="G112" i="4"/>
  <c r="AB111" i="4"/>
  <c r="U111" i="4"/>
  <c r="N111" i="4"/>
  <c r="G111" i="4"/>
  <c r="AB110" i="4"/>
  <c r="U110" i="4"/>
  <c r="N110" i="4"/>
  <c r="G110" i="4"/>
  <c r="AB109" i="4"/>
  <c r="U109" i="4"/>
  <c r="N109" i="4"/>
  <c r="G109" i="4"/>
  <c r="AB108" i="4"/>
  <c r="U108" i="4"/>
  <c r="N108" i="4"/>
  <c r="G108" i="4"/>
  <c r="AB107" i="4"/>
  <c r="U107" i="4"/>
  <c r="N107" i="4"/>
  <c r="G107" i="4"/>
  <c r="AB106" i="4"/>
  <c r="U106" i="4"/>
  <c r="N106" i="4"/>
  <c r="G106" i="4"/>
  <c r="AB105" i="4"/>
  <c r="U105" i="4"/>
  <c r="N105" i="4"/>
  <c r="G105" i="4"/>
  <c r="AB103" i="4"/>
  <c r="U103" i="4"/>
  <c r="N103" i="4"/>
  <c r="G103" i="4"/>
  <c r="G67" i="4"/>
  <c r="G66" i="4"/>
  <c r="U65" i="4"/>
  <c r="N65" i="4"/>
  <c r="G65" i="4"/>
  <c r="AB64" i="4"/>
  <c r="U64" i="4"/>
  <c r="N64" i="4"/>
  <c r="G64" i="4"/>
  <c r="AB63" i="4"/>
  <c r="U63" i="4"/>
  <c r="N63" i="4"/>
  <c r="G63" i="4"/>
  <c r="AB62" i="4"/>
  <c r="U62" i="4"/>
  <c r="N62" i="4"/>
  <c r="G62" i="4"/>
  <c r="AB61" i="4"/>
  <c r="U61" i="4"/>
  <c r="N61" i="4"/>
  <c r="G61" i="4"/>
  <c r="AB59" i="4"/>
  <c r="U59" i="4"/>
  <c r="N59" i="4"/>
  <c r="G59" i="4"/>
  <c r="AB51" i="4"/>
  <c r="AB50" i="4"/>
  <c r="AB49" i="4"/>
  <c r="U49" i="4"/>
  <c r="AB48" i="4"/>
  <c r="U48" i="4"/>
  <c r="N48" i="4"/>
  <c r="AB47" i="4"/>
  <c r="U47" i="4"/>
  <c r="N47" i="4"/>
  <c r="AB46" i="4"/>
  <c r="U46" i="4"/>
  <c r="N46" i="4"/>
  <c r="AB45" i="4"/>
  <c r="U45" i="4"/>
  <c r="N45" i="4"/>
  <c r="G45" i="4"/>
  <c r="AB44" i="4"/>
  <c r="U44" i="4"/>
  <c r="N44" i="4"/>
  <c r="G44" i="4"/>
  <c r="AB43" i="4"/>
  <c r="U43" i="4"/>
  <c r="N43" i="4"/>
  <c r="G43" i="4"/>
  <c r="AB42" i="4"/>
  <c r="U42" i="4"/>
  <c r="N42" i="4"/>
  <c r="G42" i="4"/>
  <c r="AB41" i="4"/>
  <c r="U41" i="4"/>
  <c r="N41" i="4"/>
  <c r="G41" i="4"/>
  <c r="AB40" i="4"/>
  <c r="U40" i="4"/>
  <c r="N40" i="4"/>
  <c r="G40" i="4"/>
  <c r="AB39" i="4"/>
  <c r="U39" i="4"/>
  <c r="N39" i="4"/>
  <c r="G39" i="4"/>
  <c r="AB38" i="4"/>
  <c r="U38" i="4"/>
  <c r="N38" i="4"/>
  <c r="G38" i="4"/>
  <c r="AB36" i="4"/>
  <c r="U36" i="4"/>
  <c r="N36" i="4"/>
  <c r="G36" i="4"/>
  <c r="U26" i="4"/>
  <c r="AB25" i="4"/>
  <c r="U25" i="4"/>
  <c r="N25" i="4"/>
  <c r="AB24" i="4"/>
  <c r="U24" i="4"/>
  <c r="N24" i="4"/>
  <c r="AB23" i="4"/>
  <c r="U23" i="4"/>
  <c r="N23" i="4"/>
  <c r="AB22" i="4"/>
  <c r="U22" i="4"/>
  <c r="N22" i="4"/>
  <c r="G22" i="4"/>
  <c r="AB21" i="4"/>
  <c r="U21" i="4"/>
  <c r="N21" i="4"/>
  <c r="G21" i="4"/>
  <c r="AB20" i="4"/>
  <c r="U20" i="4"/>
  <c r="N20" i="4"/>
  <c r="G20" i="4"/>
  <c r="AB19" i="4"/>
  <c r="U19" i="4"/>
  <c r="N19" i="4"/>
  <c r="G19" i="4"/>
  <c r="AB18" i="4"/>
  <c r="U18" i="4"/>
  <c r="N18" i="4"/>
  <c r="G18" i="4"/>
  <c r="AB17" i="4"/>
  <c r="U17" i="4"/>
  <c r="N17" i="4"/>
  <c r="G17" i="4"/>
  <c r="AB15" i="4"/>
  <c r="U15" i="4"/>
  <c r="N15" i="4"/>
  <c r="G15" i="4"/>
  <c r="X4" i="4"/>
  <c r="Q4" i="4"/>
  <c r="J4" i="4"/>
  <c r="X3" i="4"/>
  <c r="Q3" i="4"/>
  <c r="J3" i="4"/>
  <c r="AB36" i="1"/>
  <c r="AB140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U148" i="1"/>
  <c r="U147" i="1"/>
  <c r="U146" i="1"/>
  <c r="U145" i="1"/>
  <c r="U144" i="1"/>
  <c r="U143" i="1"/>
  <c r="U142" i="1"/>
  <c r="N149" i="1"/>
  <c r="N148" i="1"/>
  <c r="N147" i="1"/>
  <c r="N146" i="1"/>
  <c r="N145" i="1"/>
  <c r="N144" i="1"/>
  <c r="N143" i="1"/>
  <c r="N142" i="1"/>
  <c r="U140" i="1"/>
  <c r="N140" i="1"/>
  <c r="G140" i="1"/>
  <c r="AB59" i="1"/>
  <c r="AB103" i="1"/>
  <c r="U103" i="1"/>
  <c r="N103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U115" i="1"/>
  <c r="U114" i="1"/>
  <c r="U113" i="1"/>
  <c r="U112" i="1"/>
  <c r="U111" i="1"/>
  <c r="U110" i="1"/>
  <c r="U109" i="1"/>
  <c r="U108" i="1"/>
  <c r="U107" i="1"/>
  <c r="U106" i="1"/>
  <c r="U105" i="1"/>
  <c r="N114" i="1"/>
  <c r="N113" i="1"/>
  <c r="N112" i="1"/>
  <c r="N111" i="1"/>
  <c r="N110" i="1"/>
  <c r="N109" i="1"/>
  <c r="N108" i="1"/>
  <c r="N107" i="1"/>
  <c r="N106" i="1"/>
  <c r="N105" i="1"/>
  <c r="G103" i="1"/>
  <c r="AB64" i="1"/>
  <c r="AB63" i="1"/>
  <c r="AB62" i="1"/>
  <c r="AB61" i="1"/>
  <c r="U65" i="1"/>
  <c r="U64" i="1"/>
  <c r="U63" i="1"/>
  <c r="U62" i="1"/>
  <c r="U61" i="1"/>
  <c r="N65" i="1"/>
  <c r="N64" i="1"/>
  <c r="N63" i="1"/>
  <c r="N62" i="1"/>
  <c r="N61" i="1"/>
  <c r="G67" i="1"/>
  <c r="G66" i="1"/>
  <c r="G65" i="1"/>
  <c r="G64" i="1"/>
  <c r="G63" i="1"/>
  <c r="G62" i="1"/>
  <c r="G61" i="1"/>
  <c r="U59" i="1"/>
  <c r="N59" i="1"/>
  <c r="G59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U39" i="1"/>
  <c r="U40" i="1"/>
  <c r="U41" i="1"/>
  <c r="U42" i="1"/>
  <c r="U43" i="1"/>
  <c r="U44" i="1"/>
  <c r="U45" i="1"/>
  <c r="U46" i="1"/>
  <c r="U47" i="1"/>
  <c r="U48" i="1"/>
  <c r="U49" i="1"/>
  <c r="AB38" i="1"/>
  <c r="U38" i="1"/>
  <c r="U36" i="1"/>
  <c r="N39" i="1"/>
  <c r="N40" i="1"/>
  <c r="N41" i="1"/>
  <c r="N42" i="1"/>
  <c r="N43" i="1"/>
  <c r="N44" i="1"/>
  <c r="N45" i="1"/>
  <c r="N46" i="1"/>
  <c r="N47" i="1"/>
  <c r="N48" i="1"/>
  <c r="N38" i="1"/>
  <c r="N36" i="1"/>
  <c r="G36" i="1"/>
  <c r="AB17" i="1"/>
  <c r="AB15" i="1"/>
  <c r="U17" i="1"/>
  <c r="U15" i="1"/>
  <c r="N17" i="1"/>
  <c r="N15" i="1"/>
  <c r="G39" i="1"/>
  <c r="G40" i="1"/>
  <c r="G41" i="1"/>
  <c r="G42" i="1"/>
  <c r="G43" i="1"/>
  <c r="G44" i="1"/>
  <c r="G45" i="1"/>
  <c r="G38" i="1"/>
  <c r="G18" i="1"/>
  <c r="G19" i="1"/>
  <c r="G20" i="1"/>
  <c r="G21" i="1"/>
  <c r="G22" i="1"/>
  <c r="G17" i="1"/>
  <c r="CO6" i="2" l="1"/>
  <c r="CR22" i="36"/>
  <c r="CR21" i="36"/>
  <c r="CS20" i="35"/>
  <c r="CU21" i="36"/>
  <c r="CT21" i="37"/>
  <c r="CO11" i="2"/>
  <c r="CO7" i="2"/>
  <c r="CO9" i="2"/>
  <c r="CO10" i="2"/>
  <c r="CR20" i="37"/>
  <c r="CO12" i="2"/>
  <c r="L6" i="2"/>
  <c r="CO8" i="2"/>
  <c r="CU20" i="36"/>
  <c r="F6" i="2"/>
  <c r="CR10" i="35"/>
  <c r="CR19" i="35" s="1"/>
  <c r="CV21" i="35"/>
  <c r="CV22" i="36"/>
  <c r="CT21" i="36"/>
  <c r="CR22" i="37"/>
  <c r="CS22" i="36"/>
  <c r="CU20" i="35"/>
  <c r="CU19" i="35"/>
  <c r="CV19" i="35"/>
  <c r="CV20" i="36"/>
  <c r="CT20" i="36"/>
  <c r="CS21" i="36"/>
  <c r="CT20" i="35"/>
  <c r="CT19" i="35"/>
  <c r="C6" i="2"/>
  <c r="CR7" i="2" s="1"/>
  <c r="I6" i="2"/>
  <c r="AB18" i="1"/>
  <c r="AB19" i="1"/>
  <c r="AB20" i="1"/>
  <c r="AB21" i="1"/>
  <c r="AB22" i="1"/>
  <c r="AB23" i="1"/>
  <c r="AB24" i="1"/>
  <c r="AB25" i="1"/>
  <c r="U18" i="1"/>
  <c r="U19" i="1"/>
  <c r="U20" i="1"/>
  <c r="U21" i="1"/>
  <c r="U22" i="1"/>
  <c r="U23" i="1"/>
  <c r="U24" i="1"/>
  <c r="U25" i="1"/>
  <c r="U26" i="1"/>
  <c r="N18" i="1"/>
  <c r="N19" i="1"/>
  <c r="N20" i="1"/>
  <c r="N21" i="1"/>
  <c r="N22" i="1"/>
  <c r="N23" i="1"/>
  <c r="N24" i="1"/>
  <c r="N25" i="1"/>
  <c r="CR21" i="35" l="1"/>
  <c r="CR20" i="35"/>
  <c r="CR9" i="2"/>
  <c r="CR8" i="2"/>
  <c r="G143" i="1"/>
  <c r="G144" i="1"/>
  <c r="G145" i="1"/>
  <c r="G146" i="1"/>
  <c r="G147" i="1"/>
  <c r="G148" i="1"/>
  <c r="G142" i="1"/>
  <c r="G106" i="1"/>
  <c r="G107" i="1"/>
  <c r="G108" i="1"/>
  <c r="G109" i="1"/>
  <c r="G110" i="1"/>
  <c r="G111" i="1"/>
  <c r="G112" i="1"/>
  <c r="G113" i="1"/>
  <c r="G105" i="1"/>
  <c r="CO51" i="2" l="1"/>
  <c r="B51" i="2"/>
  <c r="CO50" i="2"/>
  <c r="B50" i="2"/>
  <c r="CO49" i="2"/>
  <c r="B49" i="2"/>
  <c r="CO48" i="2"/>
  <c r="B48" i="2"/>
  <c r="CO47" i="2"/>
  <c r="B47" i="2"/>
  <c r="CO46" i="2"/>
  <c r="B46" i="2"/>
  <c r="CO45" i="2"/>
  <c r="B45" i="2"/>
  <c r="CO44" i="2"/>
  <c r="C44" i="2"/>
  <c r="CV7" i="2" s="1"/>
  <c r="CO42" i="2"/>
  <c r="B42" i="2"/>
  <c r="CO41" i="2"/>
  <c r="B41" i="2"/>
  <c r="CO40" i="2"/>
  <c r="B40" i="2"/>
  <c r="CO39" i="2"/>
  <c r="B39" i="2"/>
  <c r="CO38" i="2"/>
  <c r="B38" i="2"/>
  <c r="CO37" i="2"/>
  <c r="B37" i="2"/>
  <c r="CO36" i="2"/>
  <c r="B36" i="2"/>
  <c r="CO35" i="2"/>
  <c r="B35" i="2"/>
  <c r="CO34" i="2"/>
  <c r="B34" i="2"/>
  <c r="C33" i="2"/>
  <c r="CU7" i="2" s="1"/>
  <c r="B31" i="2"/>
  <c r="B30" i="2"/>
  <c r="B29" i="2"/>
  <c r="B28" i="2"/>
  <c r="B27" i="2"/>
  <c r="B26" i="2"/>
  <c r="B25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24" i="2"/>
  <c r="B22" i="2"/>
  <c r="B21" i="2"/>
  <c r="B20" i="2"/>
  <c r="B19" i="2"/>
  <c r="B18" i="2"/>
  <c r="B17" i="2"/>
  <c r="B16" i="2"/>
  <c r="B15" i="2"/>
  <c r="CO14" i="2"/>
  <c r="CL14" i="2"/>
  <c r="CI14" i="2"/>
  <c r="CF14" i="2"/>
  <c r="CC14" i="2"/>
  <c r="BZ14" i="2"/>
  <c r="BW14" i="2"/>
  <c r="BT14" i="2"/>
  <c r="BQ14" i="2"/>
  <c r="BN14" i="2"/>
  <c r="BK14" i="2"/>
  <c r="BH14" i="2"/>
  <c r="BE14" i="2"/>
  <c r="BB14" i="2"/>
  <c r="AY14" i="2"/>
  <c r="AV14" i="2"/>
  <c r="AS14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14" i="2"/>
  <c r="B7" i="2"/>
  <c r="C2" i="2"/>
  <c r="X4" i="1"/>
  <c r="Q4" i="1"/>
  <c r="J4" i="1"/>
  <c r="X3" i="1"/>
  <c r="Q3" i="1"/>
  <c r="J3" i="1"/>
  <c r="CS7" i="2" l="1"/>
  <c r="CT8" i="2"/>
  <c r="CT7" i="2"/>
  <c r="CS9" i="2"/>
  <c r="CS8" i="2"/>
  <c r="CV9" i="2"/>
  <c r="CV8" i="2"/>
  <c r="CT9" i="2"/>
  <c r="CU8" i="2"/>
  <c r="CU9" i="2"/>
  <c r="CU10" i="2" l="1"/>
  <c r="CU16" i="2" s="1"/>
  <c r="CT10" i="2"/>
  <c r="CT16" i="2" s="1"/>
  <c r="CS10" i="2"/>
  <c r="CS16" i="2" s="1"/>
  <c r="CV10" i="2"/>
  <c r="CV18" i="2" s="1"/>
  <c r="CR10" i="2"/>
  <c r="CS18" i="2" l="1"/>
  <c r="CS17" i="2"/>
  <c r="CU18" i="2"/>
  <c r="CU17" i="2"/>
  <c r="CV16" i="2"/>
  <c r="CT18" i="2"/>
  <c r="CT17" i="2"/>
  <c r="CR18" i="2"/>
  <c r="CR16" i="2"/>
  <c r="CR17" i="2"/>
  <c r="CV17" i="2"/>
</calcChain>
</file>

<file path=xl/sharedStrings.xml><?xml version="1.0" encoding="utf-8"?>
<sst xmlns="http://schemas.openxmlformats.org/spreadsheetml/2006/main" count="16537" uniqueCount="371">
  <si>
    <t>С</t>
  </si>
  <si>
    <t>СОЦИАЛЬНО-КОММУНИКАТИВНОЕ РАЗВИТИЕ</t>
  </si>
  <si>
    <t>к 4 годам</t>
  </si>
  <si>
    <t>Показатели возрастного развития ребенка</t>
  </si>
  <si>
    <t>Ч</t>
  </si>
  <si>
    <t>И</t>
  </si>
  <si>
    <t>ребенок проявляет доверие к миру, положительно оценивает себя, говорит о себе в первом лице</t>
  </si>
  <si>
    <t>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</t>
  </si>
  <si>
    <t>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</t>
  </si>
  <si>
    <t>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</t>
  </si>
  <si>
    <t>ребенок проявляет интерес к правилам безопасного поведения; осваивает безопасные способы обращения со знакомыми предметами ближайшего окружения</t>
  </si>
  <si>
    <t>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</t>
  </si>
  <si>
    <t>ФИО ребенка</t>
  </si>
  <si>
    <t>Карта развития ребенка дошкольного возраста (3-7 лет)</t>
  </si>
  <si>
    <t>Дата рождения</t>
  </si>
  <si>
    <t>ОБЯЗАТЕЛЬНАЯ ЧАСТЬ</t>
  </si>
  <si>
    <t>ПОЗНАВАТЕЛЬНОЕ РАЗВИТИЕ</t>
  </si>
  <si>
    <t>1.1.</t>
  </si>
  <si>
    <t>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</t>
  </si>
  <si>
    <t>ребенок проявляет интерес к миру, к себе и окружающим людям</t>
  </si>
  <si>
    <t>ребенок знает об объектах ближайшего окружения: о родном населенном пункте, его названии, достопримечательностях и традициях</t>
  </si>
  <si>
    <t>1.2.</t>
  </si>
  <si>
    <t>1.3.</t>
  </si>
  <si>
    <t>1.4.</t>
  </si>
  <si>
    <t>1.5.</t>
  </si>
  <si>
    <t>ребенок без напоминания взрослого здоровается и прощается, говорит «спасибо» и «пожалуйста»</t>
  </si>
  <si>
    <t>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</t>
  </si>
  <si>
    <t>ребенок познает правила безопасного поведения и стремится их выполнять в повседневной жизни</t>
  </si>
  <si>
    <t>ребенок самостоятелен в самообслуживании</t>
  </si>
  <si>
    <t>ребенок проявляет познавательный интерес к труду взрослых, профессиям, технике; отражает эти представления в играх</t>
  </si>
  <si>
    <t>ребенок стремится к выполнению трудовых обязанностей, охотно включается в совместный труд со взрослыми или сверстниками</t>
  </si>
  <si>
    <t>к 5 годам</t>
  </si>
  <si>
    <t>ребенок стремится к познавательному, интеллектуальному общению со взрослыми: задает много вопросов поискового характера</t>
  </si>
  <si>
    <t>ребенок выполняет самостоятельно правила общения со взрослым, внимателен к его словам и мнению, стремится к одобряемым формам поведения</t>
  </si>
  <si>
    <t>ребенок замечает ярко выраженное эмоциональное состояние окружающих людей, по примеру педагога проявляет сочувствие</t>
  </si>
  <si>
    <t>1.6.</t>
  </si>
  <si>
    <t>1.8.</t>
  </si>
  <si>
    <t>1.9.</t>
  </si>
  <si>
    <t>1.10.</t>
  </si>
  <si>
    <t>1.11.</t>
  </si>
  <si>
    <t>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</t>
  </si>
  <si>
    <t>к 6 годам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</si>
  <si>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</si>
  <si>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</si>
  <si>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</si>
  <si>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</si>
  <si>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</si>
  <si>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1.7.</t>
  </si>
  <si>
    <t>1.12.</t>
  </si>
  <si>
    <t>1.13.</t>
  </si>
  <si>
    <t>1.14.</t>
  </si>
  <si>
    <t>1.15.</t>
  </si>
  <si>
    <t>ОС1</t>
  </si>
  <si>
    <t>1.16.</t>
  </si>
  <si>
    <t>ребенок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</t>
  </si>
  <si>
    <t>ребенок настроен положительно по отношению к окружающим, охотно вступает в общение со взрослыми и сверстниками</t>
  </si>
  <si>
    <t>ребенок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</t>
  </si>
  <si>
    <t>1.17.</t>
  </si>
  <si>
    <t>1.18.</t>
  </si>
  <si>
    <t>1.20.</t>
  </si>
  <si>
    <t>1.19.</t>
  </si>
  <si>
    <t>ребенок бережно относится к предметному миру как результату труда взрослых</t>
  </si>
  <si>
    <t>ребенок проявляет активность в стремлении к познанию разных видов труда и профессий, стремится участвовать в труде взрослых</t>
  </si>
  <si>
    <t>ребенок самостоятелен, инициативен в самообслуживании, участвует со сверстниками в разных видах повседневного и ручного труда</t>
  </si>
  <si>
    <t>1.21.</t>
  </si>
  <si>
    <t>1.22.</t>
  </si>
  <si>
    <t>1.23.</t>
  </si>
  <si>
    <t>1.24.</t>
  </si>
  <si>
    <t>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</t>
  </si>
  <si>
    <t>ребенок демонстрирует умения безопасного общения с незнакомыми животными</t>
  </si>
  <si>
    <t>ребенок владеет основными правилами безопасного поведения на улице</t>
  </si>
  <si>
    <t>1.25.</t>
  </si>
  <si>
    <t>к 7 годам</t>
  </si>
  <si>
    <t>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</t>
  </si>
  <si>
    <t>ребенок стремится сохранять позитивную самооценку</t>
  </si>
  <si>
    <t>ребенок проявляет положительное отношение к миру, разным видам труда, другим людям и самому себе</t>
  </si>
  <si>
    <t>ребенок способен откликаться на эмоции близких людей, проявлять эмпатию (сочувствие, сопереживание, содействие)</t>
  </si>
  <si>
    <t>ребенок способен к осуществлению социальной навигации как ориентации в социуме и соблюдению правил безопасности в реальном и цифровом взаимодействии</t>
  </si>
  <si>
    <t>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</si>
  <si>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</si>
  <si>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</si>
  <si>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</si>
  <si>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</si>
  <si>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</si>
  <si>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</si>
  <si>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</si>
  <si>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</si>
  <si>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ребенок владеет средствами общения и способами взаимодействия со взрослыми и сверстниками</t>
  </si>
  <si>
    <t>ребенок соблюдает элементарные социальные нормы и правила поведения в различных видах деятельности, взаимоотношениях со взрослыми и сверстниками, способен понимать и учитывать интересы и чувства других</t>
  </si>
  <si>
    <t>ребенок способен договариваться и дружить со сверстниками; старается разрешать возникающие конфликты конструктивными способами</t>
  </si>
  <si>
    <t>1.35.</t>
  </si>
  <si>
    <t>ОП1</t>
  </si>
  <si>
    <t>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</t>
  </si>
  <si>
    <t>ребенок демонстрирует стремление к простейшему экспериментированию с предметами и материалами: проявляет элементарные представления о величине, форме и количестве предметов и умения сравнивать предметы по этим характеристикам</t>
  </si>
  <si>
    <t>ребенок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</t>
  </si>
  <si>
    <t>ребенок различает времена года и характерные для них явления природы, имеет представление о сезонных изменениях в жизни животных, растений и человека</t>
  </si>
  <si>
    <t>ребенок имеет представление о разнообразных объектах живой и неживой природы ближайшего окружения, выделяет их отличительные особенности и свойства</t>
  </si>
  <si>
    <t>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</t>
  </si>
  <si>
    <t>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</t>
  </si>
  <si>
    <t>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</t>
  </si>
  <si>
    <t>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</t>
  </si>
  <si>
    <t>ребенок имеет представление о разнообразных представителях живой природы родного края, их особенностях, свойствах объектов неживой природы</t>
  </si>
  <si>
    <t>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</t>
  </si>
  <si>
    <t>ребенок имеет представления о сезонных изменениях в жизни природы, явлениях природы</t>
  </si>
  <si>
    <t>ребенок владеет количественным и порядковым счетом в пределах пяти</t>
  </si>
  <si>
    <t>ребенок владеет умением непосредственно сравнивать предметы по форме и величине</t>
  </si>
  <si>
    <t>ребенок различает части суток, знает их последовательность, понимает временную последовательность "вчера, сегодня, завтра", ориентируется от себя в движении</t>
  </si>
  <si>
    <t>ребенок использует математические представления для познания окружающей действительности</t>
  </si>
  <si>
    <t>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</t>
  </si>
  <si>
    <t>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</t>
  </si>
  <si>
    <t>1.26.</t>
  </si>
  <si>
    <t>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</t>
  </si>
  <si>
    <t>ребенок устанавливает закономерности причинно-следственного характера, приводит логические высказывания; проявляет любознательность</t>
  </si>
  <si>
    <t>ребенок использует математические знания, способы и средства для познания окружающего мира; способен к произвольным умственным действиям</t>
  </si>
  <si>
    <t>ребенок  владеет счетом</t>
  </si>
  <si>
    <t>ребенок способен к логическим операциям анализа, сравнения, обобщения, систематизации, классификации и другим, оперируя предметами разными по величине, форме, количеству</t>
  </si>
  <si>
    <t>ребенок владеет ориентировкой в пространстве и времени</t>
  </si>
  <si>
    <t>ребенок знает название своей страны, ее государственные символы</t>
  </si>
  <si>
    <t>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</t>
  </si>
  <si>
    <t>ребенок имеет представление о живой природе разных регионов России, может классифицировать объекты по разным признакам</t>
  </si>
  <si>
    <t>ребенок имеет представление об особенностях и потребностях живого организма, изменениях в жизни природы в разные сезоны года</t>
  </si>
  <si>
    <t>ребенок соблюдает правила поведения в природе, ухаживает за растениями и животными, бережно относится к ним</t>
  </si>
  <si>
    <t>1.36.</t>
  </si>
  <si>
    <t>1.37.</t>
  </si>
  <si>
    <t>1.38.</t>
  </si>
  <si>
    <t>1.39.</t>
  </si>
  <si>
    <t>1.40.</t>
  </si>
  <si>
    <t>1.41.</t>
  </si>
  <si>
    <t>1.42.</t>
  </si>
  <si>
    <t>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</t>
  </si>
  <si>
    <t>ребенок обладает начальными знаниями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</t>
  </si>
  <si>
    <t>ребенок обладает начальными знаниями об обществе, его национально-культурных ценностях; государстве и принадлежности к нему</t>
  </si>
  <si>
    <t>ребенок проявляет любознательность, активно задает вопросы взрослым и сверстникам; интересуется субъективно новым и неизвестным в окружающем мире</t>
  </si>
  <si>
    <t>ребенок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</t>
  </si>
  <si>
    <t>ребенок имеет представление о жизни людей в России, имеет некоторые представления о важных исторических событиях Отечества</t>
  </si>
  <si>
    <t>ребенок имеет представление о многообразии стран и народов мира</t>
  </si>
  <si>
    <t>ребенок способен применять в жизненных и игровых ситуациях знания о количестве, форме, величине предметов</t>
  </si>
  <si>
    <t>ребенок способен применять в жизненных и игровых ситуациях знания пространстве и времени</t>
  </si>
  <si>
    <t>ребенок проявляет умения считать, измерять, сравнивать, вычислять и тому подобное</t>
  </si>
  <si>
    <t>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</t>
  </si>
  <si>
    <t>ребенок имеет представления о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</t>
  </si>
  <si>
    <t>ребенок осознанно соблюдает правила поведения в природе, знает способы охраны природы, демонстрирует заботливое отношение к ней</t>
  </si>
  <si>
    <t>1.43.</t>
  </si>
  <si>
    <t>1.44.</t>
  </si>
  <si>
    <t>1.45.</t>
  </si>
  <si>
    <t>РЕЧЕВОЕ РАЗВИТИЕ</t>
  </si>
  <si>
    <t>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</t>
  </si>
  <si>
    <t>ребенок совместно со взрослым пересказывает знакомые сказки, короткие стихи</t>
  </si>
  <si>
    <t>ОР1</t>
  </si>
  <si>
    <t>ребенок произносит правильно в словах все гласные и согласные звуки, кроме шипящих и сонорных, согласовывает слова в предложении в роде, числе и падеже</t>
  </si>
  <si>
    <t>ребенок повторяет за педагогом рассказы из 3 - 4 предложений, пересказывает знакомые литературные произведения</t>
  </si>
  <si>
    <t>ребенок использует речевые формы вежливого общения</t>
  </si>
  <si>
    <t>ребенок понимает содержание литературных произведений и участвует в их драматизации</t>
  </si>
  <si>
    <t>рассматривает иллюстрации в книгах, запоминает небольшие потешки, стихотворения, эмоционально откликается на них</t>
  </si>
  <si>
    <t>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</t>
  </si>
  <si>
    <t>ребенок большинство звуков произносит правильно, пользуется средствами эмоциональной и речевой выразительности</t>
  </si>
  <si>
    <t>ребенок самостоятельно пересказывает знакомые сказки, с небольшой помощью взрослого составляет описательные рассказы и загадки</t>
  </si>
  <si>
    <t>ребенок проявляет словотворчество, интерес к языку, с интересом слушает литературные тексты, воспроизводит текст</t>
  </si>
  <si>
    <t>ребенок способен рассказать о предмете, его назначении и особенностях, о том, как он был создан</t>
  </si>
  <si>
    <t>ребенок проявляет инициативу и самостоятельность в процессе придумывания загадок, сказок, рассказов</t>
  </si>
  <si>
    <t>ребенок владеет первичными приемами аргументации и доказательства</t>
  </si>
  <si>
    <t>ребенок демонстрирует богатый словарный запас, безошибочно пользуется обобщающими словами и понятиями</t>
  </si>
  <si>
    <t>ребенок самостоятельно пересказывает рассказы и сказки</t>
  </si>
  <si>
    <t>ребенок проявляет избирательное отношение к произведениям определенной тематики и жанра</t>
  </si>
  <si>
    <t>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</t>
  </si>
  <si>
    <t xml:space="preserve">ребенок знает и осмысленно воспринимает литературные произведения различных жанров, имеет предпочтения в жанрах литературы, </t>
  </si>
  <si>
    <t>ребенок проявляет интерес к книгам познавательного характера</t>
  </si>
  <si>
    <t>ребенок определяет характеры персонажей, мотивы их поведения, оценивает поступки литературных героев</t>
  </si>
  <si>
    <t>ХУДОЖЕСТВЕННО-ЭСТЕТИЧЕСКОЕ РАЗВИТИЕ</t>
  </si>
  <si>
    <t>ОХ1</t>
  </si>
  <si>
    <t>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</t>
  </si>
  <si>
    <t>ребенок способен создавать простые образы в рисовании и аппликации, строить простую композицию с использованием нескольких цветов</t>
  </si>
  <si>
    <t>ребенок способен создавать несложные формы из глины и теста, видоизменять их и украшать</t>
  </si>
  <si>
    <t>ребенок способениспользовать простые строительные детали для создания постройки с последующим ее анализом</t>
  </si>
  <si>
    <t>ребенок активно взаимодействует со сверстниками в игре, принимает на себя роль и действует от имени героя, строит ролевые высказывания</t>
  </si>
  <si>
    <t>ребенок в игре разворачивает несложный игровой сюжет из нескольких эпизодов</t>
  </si>
  <si>
    <t>ребенок в игре использует предметы-заместители</t>
  </si>
  <si>
    <t>ребенок в дидактических играх действует в рамках правил</t>
  </si>
  <si>
    <t>ребенок в театрализованных играх разыгрывает отрывки из знакомых сказок, рассказов, передает интонацию и мимические движения</t>
  </si>
  <si>
    <t>ребенок проявляет интерес к различным видам искусства, эмоционально откликается на отраженные в произведениях искусства действия, поступки, события</t>
  </si>
  <si>
    <t>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</t>
  </si>
  <si>
    <t>ребенок использует накопленный художественно-творческой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</t>
  </si>
  <si>
    <t>ребенок создает изображения и постройки в соответствии с темой, используя разнообразные материалы, владеет техническими и изобразительными умениями</t>
  </si>
  <si>
    <t>ребенок активно использует предметы-заместители</t>
  </si>
  <si>
    <t>ребенок называет роль до начала игры, обозначает новую роль по ходу игры</t>
  </si>
  <si>
    <t>ребенок принимает игровую задачу в играх с правилами, проявляет интерес к результату, выигрышу</t>
  </si>
  <si>
    <t xml:space="preserve">ребенок проявляет творчество в создании игровой обстановки </t>
  </si>
  <si>
    <t>ребенок ведет негромкий диалог с игрушками, комментирует их "действия" в режиссерских играх</t>
  </si>
  <si>
    <t>ребенок предлагает игровой замысел и проявляет инициативу в развитии сюжета, активно включается в ролевой диалог</t>
  </si>
  <si>
    <t>ребенок принимает активное участие в праздничных программах и их подготовке; взаимодействует со всеми участниками культурно-досуговых мероприятий</t>
  </si>
  <si>
    <t>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</t>
  </si>
  <si>
    <t>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</t>
  </si>
  <si>
    <t>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</t>
  </si>
  <si>
    <t>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</t>
  </si>
  <si>
    <t>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</t>
  </si>
  <si>
    <t>ребенок проявляет интерес и (или) с желанием занимается музыкальной, изобразительной, театрализованной деятельностью</t>
  </si>
  <si>
    <t xml:space="preserve">ребенок различает виды, жанры, формы в музыке, изобразительном и театральном искусстве; </t>
  </si>
  <si>
    <t>ребенок проявляет музыкальные и художественно-творческие способности</t>
  </si>
  <si>
    <t>ребенок согласовывает свои интересы с интересами партнеров в игровой деятельности</t>
  </si>
  <si>
    <t>ребенок умеет предложить и объяснить замысел игры</t>
  </si>
  <si>
    <t>ребенок умеет управлять персонажами в режиссерской игре</t>
  </si>
  <si>
    <t>ребенок в играх с готовым содержанием и правилами действует в точном соответствии с игровой задачей и правилами</t>
  </si>
  <si>
    <t>ребенок самостоятельно выбирает технику и выразительные средства для наиболее точной передачи образа и своего замысла</t>
  </si>
  <si>
    <t>ребенок способен создавать сложные объекты и композиции, преобразовывать и использовать с учетом игровой ситуации</t>
  </si>
  <si>
    <t>ребенок владеет разными формами и видами игры, различает условную и реальную ситуации</t>
  </si>
  <si>
    <t>ребенок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</t>
  </si>
  <si>
    <t>ребенок управляет персонажами в режиссерской игре</t>
  </si>
  <si>
    <t>ребенок умеет комбинировать сюжеты на основе разных событий, создавать игровые образы,  проявляет интерес к игровому экспериментированию</t>
  </si>
  <si>
    <t>ребенок проявляет интерес развивающим и познавательным играм</t>
  </si>
  <si>
    <t>ребенок предлагает и объясняет замысел игры, комбинирует сюжеты на основе реальных, вымышленных событийпроявляет интерес к игровому экспериментированию с предметами</t>
  </si>
  <si>
    <t>ребенок проявляет интерес к развивающим и познавательным играм</t>
  </si>
  <si>
    <t>ребенок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</t>
  </si>
  <si>
    <t>ребенок способен планировать свои действия, направленные на достижение конкретной цели</t>
  </si>
  <si>
    <t>ребенок демонстрирует сформированные предпосылки к учебной деятельности и элементы готовности к школьному обучению</t>
  </si>
  <si>
    <t>ФИЗИЧЕСКОЕ РАЗВИТИЕ</t>
  </si>
  <si>
    <t>ОФ1</t>
  </si>
  <si>
    <t>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</t>
  </si>
  <si>
    <t>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</t>
  </si>
  <si>
    <t>ребенок выполняет простейшие правила построения и перестроения, выполняет ритмические упражнения под музыку</t>
  </si>
  <si>
    <t>ребенок демонстрирует координацию движений при выполнении упражнений, сохраняет равновесие при ходьбе, беге, прыжках</t>
  </si>
  <si>
    <t>ребенок способен реагировать на сигналы, переключаться с одного движения на другое, выполнять движения в общем для всех темпе</t>
  </si>
  <si>
    <t>ребенок владеет культурно-гигиеническими навыками: умывание, одевание и тому подобное, соблюдает требования гигиены</t>
  </si>
  <si>
    <t>ребенок имеет первичные представления о факторах, положительно влияющих на здоровье</t>
  </si>
  <si>
    <t>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</t>
  </si>
  <si>
    <t>ребенок стремится к самостоятельному осуществлению процессов личной гигиены, их правильной организации</t>
  </si>
  <si>
    <t>ребенок проявляет интерес к разнообразным физическим упражнениям, действиям с физкультурными пособиями</t>
  </si>
  <si>
    <t>ребенок настойчивость для достижения результата, испытывает потребность в двигательной активности</t>
  </si>
  <si>
    <t>ребенок демонстрирует координацию, быстроту, силу, выносливость, гибкость, ловкость, развитие крупной и мелкой моторики</t>
  </si>
  <si>
    <t>ребенок активно и с интересом выполняет основные движения, общеразвивающие упражнения и элементы спортивных упражнений</t>
  </si>
  <si>
    <t>ребенок переносит освоенные движения в самостоятельную деятельность</t>
  </si>
  <si>
    <t>реенок с желанием играет в подвижные игры, ориентируется в пространстве</t>
  </si>
  <si>
    <t>ребенок проявляет доступный возрасту самоконтроль, способен привлечь внимание других детей и организовать знакомую подвижную игру</t>
  </si>
  <si>
    <t>ребенок проявляет духовно-нравственные качества и основы патриотизма в процессе ознакомления с видами спорта и достижениями российских спортсменов</t>
  </si>
  <si>
    <t>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</t>
  </si>
  <si>
    <t>у ребенка сформированы основные психофизические и нравственно-волевые качества</t>
  </si>
  <si>
    <t>ребенок владеет основными движениями и элементами спортивных игр, может контролировать свои движение и управлять ими</t>
  </si>
  <si>
    <t>ребенок соблюдает элементарные правила здорового образа жизни и личной гигиены</t>
  </si>
  <si>
    <t>ребенок проявляет элементы творчества в двигательной деятельности</t>
  </si>
  <si>
    <t>ребенок проявляет нравственно-волевые качества, самоконтроль и может осуществлять анализ своей двигательной деятельности</t>
  </si>
  <si>
    <t>ребенок имеет представления о некоторых видах спорта, туризме, как форме активного отдыха</t>
  </si>
  <si>
    <t>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</t>
  </si>
  <si>
    <t>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</t>
  </si>
  <si>
    <t>ребенок способен проявить творчество при составлении несложных комбинаций из знакомых упражнений</t>
  </si>
  <si>
    <t>ребенок участвует в туристских пеших прогулках, осваивает простейшие туристские навыки, ориентируется на местности</t>
  </si>
  <si>
    <t>ребенок результативно выполняет физические упражнения (общеразвивающие, основные движения, спортивные)</t>
  </si>
  <si>
    <t>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</t>
  </si>
  <si>
    <t>ребенок имеет начальные представления о правилах безопасного поведения в двигательной деятельности</t>
  </si>
  <si>
    <t>ребенок имеет представление о том, что такое здоровье, понимает, как поддержать, укрепить и сохранить его</t>
  </si>
  <si>
    <t>ребенок владеет навыками личной гигиены</t>
  </si>
  <si>
    <t>ребенок может заботливо относиться к своему здоровью и здоровью окружающих, стремится оказать помощь и поддержку другим людям</t>
  </si>
  <si>
    <t>Сводная таблица динамики развития детей к 4 годам</t>
  </si>
  <si>
    <t>ИТОГ</t>
  </si>
  <si>
    <t>Средний балл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</si>
  <si>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</si>
  <si>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</si>
  <si>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</si>
  <si>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</si>
  <si>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</si>
  <si>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</si>
  <si>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</si>
  <si>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</si>
  <si>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</si>
  <si>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Период диагностики</t>
  </si>
  <si>
    <t>Карта развития ребенка предназначена для педагогической диагностики развития ребенка дошкольного возраста (3 - 7 лет) в ходе освоения образовательной программы дошкольного образования.</t>
  </si>
  <si>
    <t>Индивидуальная карта развития ребенка составлена на основе:</t>
  </si>
  <si>
    <t xml:space="preserve">- планируемых результатов ФОП ДО, конкретизующих целевые ориентиры ФГОС ДО – обязательные показатели - обязательной части ОП ДО; </t>
  </si>
  <si>
    <t>Осуществляя педагогическую диагностику, педагог наблюдает за поведением ребенка в естественных условиях, в разных видах деятельности, специфичных для детей дошкольного возрастов. Ориентирами для наблюдения являются возрастные характеристики развития ребенка, представленные, они выступают как обобщенные показатели возможных достижений детей на разных этапах дошкольного возраста в соответствующих образовательных областях.</t>
  </si>
  <si>
    <t>В процессе наблюдения педагог использует следующие критерии анализа наблюдаемых явлений:</t>
  </si>
  <si>
    <t>При анализе их проявления могут использоваться универсальные маркеры – «обычно», «изредка», «никогда», которые имеют следующие значения:</t>
  </si>
  <si>
    <t>Анализ полученных результатов позволит педагогу сделать вывод об освоении ребенком разных видов деятельности, способов взаимодействия со взрослыми и сверстниками, его интересах, предпочтениях, склонностях, личностных особенностях и другом.</t>
  </si>
  <si>
    <t>Условные обозначения:</t>
  </si>
  <si>
    <t xml:space="preserve"> – изредка – 2 балла (И)</t>
  </si>
  <si>
    <t xml:space="preserve">Карта развития ребенка дошкольного возраста 3-7 лет </t>
  </si>
  <si>
    <r>
      <t xml:space="preserve">- планируемых результатов парциальной образовательной программы дошкольного образования «СамоЦвет» - </t>
    </r>
    <r>
      <rPr>
        <sz val="10"/>
        <color rgb="FF000000"/>
        <rFont val="Calibri"/>
        <family val="2"/>
        <charset val="204"/>
        <scheme val="minor"/>
      </rPr>
      <t>дополнительные показатели, части ОП ДО, формируемой участниками образовательных отношений.</t>
    </r>
  </si>
  <si>
    <r>
      <t>Ч</t>
    </r>
    <r>
      <rPr>
        <sz val="10"/>
        <color theme="1"/>
        <rFont val="Calibri"/>
        <family val="2"/>
        <charset val="204"/>
        <scheme val="minor"/>
      </rPr>
      <t xml:space="preserve"> - частоту проявления каждого показателя;</t>
    </r>
  </si>
  <si>
    <r>
      <t>С</t>
    </r>
    <r>
      <rPr>
        <sz val="10"/>
        <color theme="1"/>
        <rFont val="Calibri"/>
        <family val="2"/>
        <charset val="204"/>
        <scheme val="minor"/>
      </rPr>
      <t xml:space="preserve"> - самостоятельность его выполнения;</t>
    </r>
  </si>
  <si>
    <r>
      <t>И</t>
    </r>
    <r>
      <rPr>
        <sz val="10"/>
        <color theme="1"/>
        <rFont val="Calibri"/>
        <family val="2"/>
        <charset val="204"/>
        <scheme val="minor"/>
      </rPr>
      <t xml:space="preserve"> - инициативность ребенка в деятельности.</t>
    </r>
  </si>
  <si>
    <r>
      <t>Частота проявления</t>
    </r>
    <r>
      <rPr>
        <sz val="10"/>
        <color theme="1"/>
        <rFont val="Calibri"/>
        <family val="2"/>
        <charset val="204"/>
        <scheme val="minor"/>
      </rPr>
      <t xml:space="preserve"> указывает на периодичность и степень устойчивости показателя. </t>
    </r>
  </si>
  <si>
    <r>
      <t>Самостоятельность выполнения действия</t>
    </r>
    <r>
      <rPr>
        <sz val="10"/>
        <color theme="1"/>
        <rFont val="Calibri"/>
        <family val="2"/>
        <charset val="204"/>
        <scheme val="minor"/>
      </rPr>
      <t xml:space="preserve"> позволяет определить зону актуального и ближайшего развития ребенка. Если действие выполняется ребенком самостоятельно, без помощи взрослого, то это свидетельствует о зоне его актуального развития. Если же ребенок выполняет действие только с помощью взрослого, то это указывает на перспективные задачи его развития, обозначает зону его ближайшего развития. </t>
    </r>
  </si>
  <si>
    <r>
      <t xml:space="preserve">Инициативность </t>
    </r>
    <r>
      <rPr>
        <sz val="10"/>
        <color theme="1"/>
        <rFont val="Calibri"/>
        <family val="2"/>
        <charset val="204"/>
        <scheme val="minor"/>
      </rPr>
      <t>свидетельствует о проявлении субъектности ребенка в деятельности и взаимодействии.</t>
    </r>
  </si>
  <si>
    <r>
      <t xml:space="preserve">- </t>
    </r>
    <r>
      <rPr>
        <b/>
        <sz val="10"/>
        <color theme="1"/>
        <rFont val="Calibri"/>
        <family val="2"/>
        <charset val="204"/>
        <scheme val="minor"/>
      </rPr>
      <t>«обычно»</t>
    </r>
    <r>
      <rPr>
        <sz val="10"/>
        <color theme="1"/>
        <rFont val="Calibri"/>
        <family val="2"/>
        <charset val="204"/>
        <scheme val="minor"/>
      </rPr>
      <t xml:space="preserve"> – означает, что данный показатель является типичным, характерным для ребенка, проявляется у него чаще всего;</t>
    </r>
  </si>
  <si>
    <r>
      <t xml:space="preserve">- </t>
    </r>
    <r>
      <rPr>
        <b/>
        <sz val="10"/>
        <color theme="1"/>
        <rFont val="Calibri"/>
        <family val="2"/>
        <charset val="204"/>
        <scheme val="minor"/>
      </rPr>
      <t xml:space="preserve">«изредка» </t>
    </r>
    <r>
      <rPr>
        <sz val="10"/>
        <color theme="1"/>
        <rFont val="Calibri"/>
        <family val="2"/>
        <charset val="204"/>
        <scheme val="minor"/>
      </rPr>
      <t>– означает, что данный показатель не характерен для ребенка, но проявляется в его деятельности и/или поведении время от времени;</t>
    </r>
  </si>
  <si>
    <r>
      <t>- «</t>
    </r>
    <r>
      <rPr>
        <b/>
        <sz val="10"/>
        <color theme="1"/>
        <rFont val="Calibri"/>
        <family val="2"/>
        <charset val="204"/>
        <scheme val="minor"/>
      </rPr>
      <t>никогда»</t>
    </r>
    <r>
      <rPr>
        <sz val="10"/>
        <color theme="1"/>
        <rFont val="Calibri"/>
        <family val="2"/>
        <charset val="204"/>
        <scheme val="minor"/>
      </rPr>
      <t xml:space="preserve"> – означает, что данный показатель не проявляется в деятельности и поведении ребенка.</t>
    </r>
  </si>
  <si>
    <r>
      <t xml:space="preserve"> – </t>
    </r>
    <r>
      <rPr>
        <b/>
        <sz val="10"/>
        <color theme="1"/>
        <rFont val="Calibri"/>
        <family val="2"/>
        <charset val="204"/>
        <scheme val="minor"/>
      </rPr>
      <t>обычно – 3 балла  (О)</t>
    </r>
  </si>
  <si>
    <r>
      <t xml:space="preserve"> – </t>
    </r>
    <r>
      <rPr>
        <b/>
        <sz val="10"/>
        <color theme="1"/>
        <rFont val="Calibri"/>
        <family val="2"/>
        <charset val="204"/>
        <scheme val="minor"/>
      </rPr>
      <t>никогда – 1 балл  (Н)</t>
    </r>
  </si>
  <si>
    <t>Карта состоит из индивидуальных карт развития, обозначенных цифрами (1,2,3…) и сводных таблиц по каждому возрастному периоду.</t>
  </si>
  <si>
    <t>Перед началом педагогической диагностики необходимо заполнить таблицу "Список детей группы" на соответствующем листе.</t>
  </si>
  <si>
    <t>Оценка индивидуального развития ребенка:</t>
  </si>
  <si>
    <t>- выбирается лист с порядковым номером ребенка</t>
  </si>
  <si>
    <t>- выбирается диапазон показателей соотвествующий возрасту ребенка</t>
  </si>
  <si>
    <t>- переход к образовательной облсти возможен по ссылкам в начале каждой индивидуальной карты</t>
  </si>
  <si>
    <t>- данные рузультатов наблюдений (их условные обозначения, выраженные в баллах от 1 до 3) вносятся в ячейки каждого показателя оценки</t>
  </si>
  <si>
    <t>Сводный бланк результатов педагогической диагностики группы:</t>
  </si>
  <si>
    <t>- цветовая гамма поможет наглядно продемонстрировать темп индивидуального развития ребенка и определить направления зоны ближайшего развития</t>
  </si>
  <si>
    <t xml:space="preserve"> - результаты заполнения индивидуальных карт развития автоматически переносятся в Сводный бланк результатов диагностики каждой возрастной группы. Сводные бланки не предназначены для отчетности, они могут помочь в определении общих тенденций развития детей группы, которые на экране наглядно продемонстрирует цветовая гамма Сводного бланка.</t>
  </si>
  <si>
    <t>Фамилия, имя</t>
  </si>
  <si>
    <t>Пол</t>
  </si>
  <si>
    <t>Дата зачисления в группу</t>
  </si>
  <si>
    <t>№ п/п</t>
  </si>
  <si>
    <t>СПИСОК ДЕТЕЙ ГРУППЫ</t>
  </si>
  <si>
    <t>Каждый лист защищен паролем от случайного форматирования. Для редактирования возможны только те ячейки, в которые необходимо внести данные. Пароль для снятия защиты "1111". Рекомендуется не снимать  защиту с листов, чтобы случайно не удалить ссылки и формулы.</t>
  </si>
  <si>
    <t>1.10</t>
  </si>
  <si>
    <t>1.11</t>
  </si>
  <si>
    <t>1.12</t>
  </si>
  <si>
    <t>1.13</t>
  </si>
  <si>
    <t>1.14</t>
  </si>
  <si>
    <t>1.15</t>
  </si>
  <si>
    <t>Сводная таблица динамики развития детей к 5 годам</t>
  </si>
  <si>
    <t>1.16</t>
  </si>
  <si>
    <t>1.17</t>
  </si>
  <si>
    <t>1.18</t>
  </si>
  <si>
    <t>1.19</t>
  </si>
  <si>
    <t>Сводная таблица динамики развития детей к 6 годам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</si>
  <si>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</si>
  <si>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</si>
  <si>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</si>
  <si>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</si>
  <si>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</si>
  <si>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</si>
  <si>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</si>
  <si>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</si>
  <si>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</si>
  <si>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</si>
  <si>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</si>
  <si>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</si>
  <si>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</si>
  <si>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</si>
  <si>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</si>
  <si>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</si>
  <si>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</si>
  <si>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</si>
  <si>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</si>
  <si>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</si>
  <si>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</si>
  <si>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</si>
  <si>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</si>
  <si>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</si>
  <si>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</si>
  <si>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</si>
  <si>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ДИНАМИКА РАЗВИТИЯ ДЕТЕЙ ГРУППЫ (к четырем годам)</t>
  </si>
  <si>
    <t>обычно</t>
  </si>
  <si>
    <t>изредка</t>
  </si>
  <si>
    <t>никогда</t>
  </si>
  <si>
    <t>ДИНАМИКА РАЗВИТИЯ ДЕТЕЙ ГРУППЫ (к пяти годам)</t>
  </si>
  <si>
    <t>ДИНАМИКА РАЗВИТИЯ ДЕТЕЙ ГРУППЫ (к шести годам)</t>
  </si>
  <si>
    <t>ДИНАМИКА РАЗВИТИЯ ДЕТЕЙ ГРУППЫ (к семи годам)</t>
  </si>
  <si>
    <t>Диаграммы:</t>
  </si>
  <si>
    <t>- данные сводной таблицы формируются в диаграммы, которые могут показать общую динамику освоения образовательной программы всей группой.</t>
  </si>
  <si>
    <t>Сводная таблица динамики развития детей к 7 годам</t>
  </si>
  <si>
    <t>ФИ ребенка</t>
  </si>
  <si>
    <t>Агапов Егор</t>
  </si>
  <si>
    <t>м</t>
  </si>
  <si>
    <t>Агапов Тимур</t>
  </si>
  <si>
    <t>Волынкин Вячеслав</t>
  </si>
  <si>
    <t>Вотинцева Маргарита</t>
  </si>
  <si>
    <t>ж</t>
  </si>
  <si>
    <t>Гаев Никита</t>
  </si>
  <si>
    <t>Гребер Даниил</t>
  </si>
  <si>
    <t>Евдокимов Ян</t>
  </si>
  <si>
    <t>Исламов Владислав</t>
  </si>
  <si>
    <t>Коновалов Иван</t>
  </si>
  <si>
    <t>Лаптев Кирилл</t>
  </si>
  <si>
    <t>Манькова Арина</t>
  </si>
  <si>
    <t>Пантюхин Алексей</t>
  </si>
  <si>
    <t>Подкорытова Валерия</t>
  </si>
  <si>
    <t>Рощектаев Платон</t>
  </si>
  <si>
    <t>Русакова Ангелина</t>
  </si>
  <si>
    <t>Синчевская софия</t>
  </si>
  <si>
    <t>Суслова Таисия</t>
  </si>
  <si>
    <t>Харлов Константин</t>
  </si>
  <si>
    <t>Чураков 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</si>
</sst>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9"/>
      <color rgb="FF1A1A1A"/>
      <name val="Arial"/>
      <family val="2"/>
      <charset val="204"/>
    </font>
    <font>
      <sz val="10"/>
      <color rgb="FF1A1A1A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8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Fill="1" applyBorder="1"/>
    <xf numFmtId="0" fontId="8" fillId="0" borderId="1" xfId="0" applyFont="1" applyFill="1" applyBorder="1"/>
    <xf numFmtId="1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14" fillId="0" borderId="0" xfId="0" applyFont="1" applyAlignment="1">
      <alignment vertical="center"/>
    </xf>
    <xf numFmtId="49" fontId="17" fillId="0" borderId="1" xfId="0" applyNumberFormat="1" applyFont="1" applyBorder="1" applyAlignment="1">
      <alignment vertical="center" wrapText="1"/>
    </xf>
    <xf numFmtId="1" fontId="17" fillId="0" borderId="1" xfId="0" applyNumberFormat="1" applyFont="1" applyBorder="1" applyAlignment="1">
      <alignment horizontal="justify" vertical="center" wrapText="1"/>
    </xf>
    <xf numFmtId="0" fontId="7" fillId="0" borderId="4" xfId="0" applyFont="1" applyFill="1" applyBorder="1" applyProtection="1">
      <protection locked="0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6" fillId="5" borderId="1" xfId="0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0" fillId="0" borderId="0" xfId="1" applyFill="1" applyAlignment="1"/>
    <xf numFmtId="14" fontId="7" fillId="0" borderId="4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Fill="1" applyBorder="1" applyProtection="1"/>
    <xf numFmtId="14" fontId="7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Fill="1" applyBorder="1" applyAlignment="1">
      <alignment horizontal="center" vertical="center"/>
    </xf>
    <xf numFmtId="0" fontId="10" fillId="0" borderId="0" xfId="1" applyFill="1" applyBorder="1"/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Protection="1"/>
    <xf numFmtId="0" fontId="23" fillId="0" borderId="0" xfId="0" applyFont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/>
    <xf numFmtId="1" fontId="0" fillId="0" borderId="0" xfId="0" applyNumberFormat="1"/>
    <xf numFmtId="9" fontId="0" fillId="0" borderId="0" xfId="0" applyNumberFormat="1"/>
    <xf numFmtId="9" fontId="26" fillId="0" borderId="0" xfId="0" applyNumberFormat="1" applyFont="1"/>
    <xf numFmtId="1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5" fontId="26" fillId="0" borderId="0" xfId="0" applyNumberFormat="1" applyFont="1"/>
    <xf numFmtId="165" fontId="0" fillId="0" borderId="0" xfId="0" applyNumberFormat="1"/>
    <xf numFmtId="14" fontId="4" fillId="0" borderId="1" xfId="0" applyNumberFormat="1" applyFont="1" applyBorder="1" applyProtection="1">
      <protection locked="0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2670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к 4 годам'!$CQ$16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3399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4 годам'!$CR$15:$CV$15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4 годам'!$CR$16:$CV$16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'Сводная к 4 годам'!$CQ$17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4 годам'!$CR$15:$CV$15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4 годам'!$CR$17:$CV$17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'Сводная к 4 годам'!$CQ$18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4 годам'!$CR$15:$CV$15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4 годам'!$CR$18:$CV$18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63904"/>
        <c:axId val="67565440"/>
      </c:barChart>
      <c:catAx>
        <c:axId val="6756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67565440"/>
        <c:crosses val="autoZero"/>
        <c:auto val="1"/>
        <c:lblAlgn val="ctr"/>
        <c:lblOffset val="100"/>
        <c:noMultiLvlLbl val="0"/>
      </c:catAx>
      <c:valAx>
        <c:axId val="67565440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7563904"/>
        <c:crosses val="autoZero"/>
        <c:crossBetween val="between"/>
        <c:majorUnit val="0.1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к 5 годам'!$CQ$19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3399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5 годам'!$CR$18:$CV$18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5 годам'!$CR$19:$CV$19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'Сводная к 5 годам'!$CQ$20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5 годам'!$CR$18:$CV$18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5 годам'!$CR$20:$CV$20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'Сводная к 5 годам'!$CQ$21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5 годам'!$CR$18:$CV$18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5 годам'!$CR$21:$CV$21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2112"/>
        <c:axId val="68683648"/>
      </c:barChart>
      <c:catAx>
        <c:axId val="6868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68683648"/>
        <c:crosses val="autoZero"/>
        <c:auto val="1"/>
        <c:lblAlgn val="ctr"/>
        <c:lblOffset val="100"/>
        <c:noMultiLvlLbl val="0"/>
      </c:catAx>
      <c:valAx>
        <c:axId val="68683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8682112"/>
        <c:crosses val="autoZero"/>
        <c:crossBetween val="between"/>
        <c:majorUnit val="0.1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к 6 годам'!$CQ$20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3399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6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6 годам'!$CR$20:$CV$20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'Сводная к 6 годам'!$CQ$21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6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6 годам'!$CR$21:$CV$21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'Сводная к 6 годам'!$CQ$22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6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6 годам'!$CR$22:$CV$22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06688"/>
        <c:axId val="68708224"/>
      </c:barChart>
      <c:catAx>
        <c:axId val="6870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68708224"/>
        <c:crosses val="autoZero"/>
        <c:auto val="1"/>
        <c:lblAlgn val="ctr"/>
        <c:lblOffset val="100"/>
        <c:noMultiLvlLbl val="0"/>
      </c:catAx>
      <c:valAx>
        <c:axId val="6870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8706688"/>
        <c:crosses val="autoZero"/>
        <c:crossBetween val="between"/>
        <c:majorUnit val="0.1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к 7 годам'!$CQ$20</c:f>
              <c:strCache>
                <c:ptCount val="1"/>
                <c:pt idx="0">
                  <c:v>обычно</c:v>
                </c:pt>
              </c:strCache>
            </c:strRef>
          </c:tx>
          <c:spPr>
            <a:solidFill>
              <a:srgbClr val="3399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7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7 годам'!$CR$20:$CV$20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'Сводная к 7 годам'!$CQ$21</c:f>
              <c:strCache>
                <c:ptCount val="1"/>
                <c:pt idx="0">
                  <c:v>изредка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7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7 годам'!$CR$21:$CV$21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'Сводная к 7 годам'!$CQ$22</c:f>
              <c:strCache>
                <c:ptCount val="1"/>
                <c:pt idx="0">
                  <c:v>никогда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к 7 годам'!$CR$19:$CV$19</c:f>
              <c:strCache>
                <c:ptCount val="5"/>
                <c:pt idx="0">
                  <c:v>СОЦИАЛЬНО-КОММУНИКАТИВНОЕ РАЗВИТИЕ</c:v>
                </c:pt>
                <c:pt idx="1">
                  <c:v>ПОЗНАВАТЕЛЬНОЕ РАЗВИТИЕ</c:v>
                </c:pt>
                <c:pt idx="2">
                  <c:v>РЕЧЕВОЕ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</c:strCache>
            </c:strRef>
          </c:cat>
          <c:val>
            <c:numRef>
              <c:f>'Сводная к 7 годам'!$CR$22:$CV$22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1744"/>
        <c:axId val="68753280"/>
      </c:barChart>
      <c:catAx>
        <c:axId val="6875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68753280"/>
        <c:crosses val="autoZero"/>
        <c:auto val="1"/>
        <c:lblAlgn val="ctr"/>
        <c:lblOffset val="100"/>
        <c:noMultiLvlLbl val="0"/>
      </c:catAx>
      <c:valAx>
        <c:axId val="687532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8751744"/>
        <c:crosses val="autoZero"/>
        <c:crossBetween val="between"/>
        <c:majorUnit val="0.1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28574</xdr:rowOff>
    </xdr:from>
    <xdr:to>
      <xdr:col>14</xdr:col>
      <xdr:colOff>552450</xdr:colOff>
      <xdr:row>25</xdr:row>
      <xdr:rowOff>119064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83820</xdr:colOff>
      <xdr:row>2</xdr:row>
      <xdr:rowOff>34289</xdr:rowOff>
    </xdr:from>
    <xdr:to>
      <xdr:col>29</xdr:col>
      <xdr:colOff>548640</xdr:colOff>
      <xdr:row>25</xdr:row>
      <xdr:rowOff>142874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464820</xdr:colOff>
      <xdr:row>62</xdr:row>
      <xdr:rowOff>107156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37</xdr:row>
      <xdr:rowOff>0</xdr:rowOff>
    </xdr:from>
    <xdr:to>
      <xdr:col>29</xdr:col>
      <xdr:colOff>464820</xdr:colOff>
      <xdr:row>62</xdr:row>
      <xdr:rowOff>95250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16" workbookViewId="0">
      <selection activeCell="A35" sqref="A35:I35"/>
    </sheetView>
  </sheetViews>
  <sheetFormatPr defaultRowHeight="15" x14ac:dyDescent="0.25"/>
  <sheetData>
    <row r="2" spans="1:9" ht="21" customHeight="1" x14ac:dyDescent="0.25">
      <c r="A2" s="108" t="s">
        <v>272</v>
      </c>
      <c r="B2" s="108"/>
      <c r="C2" s="108"/>
      <c r="D2" s="108"/>
      <c r="E2" s="108"/>
      <c r="F2" s="108"/>
      <c r="G2" s="108"/>
      <c r="H2" s="108"/>
      <c r="I2" s="108"/>
    </row>
    <row r="3" spans="1:9" ht="41.25" customHeight="1" x14ac:dyDescent="0.25">
      <c r="A3" s="105" t="s">
        <v>263</v>
      </c>
      <c r="B3" s="105"/>
      <c r="C3" s="105"/>
      <c r="D3" s="105"/>
      <c r="E3" s="105"/>
      <c r="F3" s="105"/>
      <c r="G3" s="105"/>
      <c r="H3" s="105"/>
      <c r="I3" s="105"/>
    </row>
    <row r="4" spans="1:9" x14ac:dyDescent="0.25">
      <c r="A4" s="105" t="s">
        <v>264</v>
      </c>
      <c r="B4" s="105"/>
      <c r="C4" s="105"/>
      <c r="D4" s="105"/>
      <c r="E4" s="105"/>
      <c r="F4" s="105"/>
      <c r="G4" s="105"/>
      <c r="H4" s="105"/>
      <c r="I4" s="105"/>
    </row>
    <row r="5" spans="1:9" ht="29.25" customHeight="1" x14ac:dyDescent="0.25">
      <c r="A5" s="105" t="s">
        <v>265</v>
      </c>
      <c r="B5" s="105"/>
      <c r="C5" s="105"/>
      <c r="D5" s="105"/>
      <c r="E5" s="105"/>
      <c r="F5" s="105"/>
      <c r="G5" s="105"/>
      <c r="H5" s="105"/>
      <c r="I5" s="105"/>
    </row>
    <row r="6" spans="1:9" ht="41.25" customHeight="1" x14ac:dyDescent="0.25">
      <c r="A6" s="105" t="s">
        <v>273</v>
      </c>
      <c r="B6" s="105"/>
      <c r="C6" s="105"/>
      <c r="D6" s="105"/>
      <c r="E6" s="105"/>
      <c r="F6" s="105"/>
      <c r="G6" s="105"/>
      <c r="H6" s="105"/>
      <c r="I6" s="105"/>
    </row>
    <row r="7" spans="1:9" ht="65.25" customHeight="1" x14ac:dyDescent="0.25">
      <c r="A7" s="105" t="s">
        <v>266</v>
      </c>
      <c r="B7" s="105"/>
      <c r="C7" s="105"/>
      <c r="D7" s="105"/>
      <c r="E7" s="105"/>
      <c r="F7" s="105"/>
      <c r="G7" s="105"/>
      <c r="H7" s="105"/>
      <c r="I7" s="105"/>
    </row>
    <row r="8" spans="1:9" x14ac:dyDescent="0.25">
      <c r="A8" s="105" t="s">
        <v>267</v>
      </c>
      <c r="B8" s="105"/>
      <c r="C8" s="105"/>
      <c r="D8" s="105"/>
      <c r="E8" s="105"/>
      <c r="F8" s="105"/>
      <c r="G8" s="105"/>
      <c r="H8" s="105"/>
      <c r="I8" s="105"/>
    </row>
    <row r="9" spans="1:9" x14ac:dyDescent="0.25">
      <c r="A9" s="107" t="s">
        <v>274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7" t="s">
        <v>275</v>
      </c>
      <c r="B10" s="107"/>
      <c r="C10" s="107"/>
      <c r="D10" s="107"/>
      <c r="E10" s="107"/>
      <c r="F10" s="107"/>
      <c r="G10" s="107"/>
      <c r="H10" s="107"/>
      <c r="I10" s="107"/>
    </row>
    <row r="11" spans="1:9" x14ac:dyDescent="0.25">
      <c r="A11" s="107" t="s">
        <v>276</v>
      </c>
      <c r="B11" s="107"/>
      <c r="C11" s="107"/>
      <c r="D11" s="107"/>
      <c r="E11" s="107"/>
      <c r="F11" s="107"/>
      <c r="G11" s="107"/>
      <c r="H11" s="107"/>
      <c r="I11" s="107"/>
    </row>
    <row r="12" spans="1:9" ht="16.5" customHeight="1" x14ac:dyDescent="0.25">
      <c r="A12" s="106" t="s">
        <v>277</v>
      </c>
      <c r="B12" s="106"/>
      <c r="C12" s="106"/>
      <c r="D12" s="106"/>
      <c r="E12" s="106"/>
      <c r="F12" s="106"/>
      <c r="G12" s="106"/>
      <c r="H12" s="106"/>
      <c r="I12" s="106"/>
    </row>
    <row r="13" spans="1:9" ht="68.25" customHeight="1" x14ac:dyDescent="0.25">
      <c r="A13" s="106" t="s">
        <v>278</v>
      </c>
      <c r="B13" s="106"/>
      <c r="C13" s="106"/>
      <c r="D13" s="106"/>
      <c r="E13" s="106"/>
      <c r="F13" s="106"/>
      <c r="G13" s="106"/>
      <c r="H13" s="106"/>
      <c r="I13" s="106"/>
    </row>
    <row r="14" spans="1:9" ht="27.75" customHeight="1" x14ac:dyDescent="0.25">
      <c r="A14" s="106" t="s">
        <v>279</v>
      </c>
      <c r="B14" s="106"/>
      <c r="C14" s="106"/>
      <c r="D14" s="106"/>
      <c r="E14" s="106"/>
      <c r="F14" s="106"/>
      <c r="G14" s="106"/>
      <c r="H14" s="106"/>
      <c r="I14" s="106"/>
    </row>
    <row r="15" spans="1:9" ht="30" customHeight="1" x14ac:dyDescent="0.25">
      <c r="A15" s="105" t="s">
        <v>268</v>
      </c>
      <c r="B15" s="105"/>
      <c r="C15" s="105"/>
      <c r="D15" s="105"/>
      <c r="E15" s="105"/>
      <c r="F15" s="105"/>
      <c r="G15" s="105"/>
      <c r="H15" s="105"/>
      <c r="I15" s="105"/>
    </row>
    <row r="16" spans="1:9" ht="25.5" customHeight="1" x14ac:dyDescent="0.25">
      <c r="A16" s="105" t="s">
        <v>280</v>
      </c>
      <c r="B16" s="105"/>
      <c r="C16" s="105"/>
      <c r="D16" s="105"/>
      <c r="E16" s="105"/>
      <c r="F16" s="105"/>
      <c r="G16" s="105"/>
      <c r="H16" s="105"/>
      <c r="I16" s="105"/>
    </row>
    <row r="17" spans="1:9" ht="27" customHeight="1" x14ac:dyDescent="0.25">
      <c r="A17" s="105" t="s">
        <v>281</v>
      </c>
      <c r="B17" s="105"/>
      <c r="C17" s="105"/>
      <c r="D17" s="105"/>
      <c r="E17" s="105"/>
      <c r="F17" s="105"/>
      <c r="G17" s="105"/>
      <c r="H17" s="105"/>
      <c r="I17" s="105"/>
    </row>
    <row r="18" spans="1:9" x14ac:dyDescent="0.25">
      <c r="A18" s="105" t="s">
        <v>282</v>
      </c>
      <c r="B18" s="105"/>
      <c r="C18" s="105"/>
      <c r="D18" s="105"/>
      <c r="E18" s="105"/>
      <c r="F18" s="105"/>
      <c r="G18" s="105"/>
      <c r="H18" s="105"/>
      <c r="I18" s="105"/>
    </row>
    <row r="19" spans="1:9" ht="39" customHeight="1" x14ac:dyDescent="0.25">
      <c r="A19" s="105" t="s">
        <v>269</v>
      </c>
      <c r="B19" s="105"/>
      <c r="C19" s="105"/>
      <c r="D19" s="105"/>
      <c r="E19" s="105"/>
      <c r="F19" s="105"/>
      <c r="G19" s="105"/>
      <c r="H19" s="105"/>
      <c r="I19" s="105"/>
    </row>
    <row r="20" spans="1:9" x14ac:dyDescent="0.25">
      <c r="A20" s="105" t="s">
        <v>270</v>
      </c>
      <c r="B20" s="105"/>
      <c r="C20" s="105"/>
      <c r="D20" s="105"/>
      <c r="E20" s="105"/>
      <c r="F20" s="105"/>
      <c r="G20" s="105"/>
      <c r="H20" s="105"/>
      <c r="I20" s="105"/>
    </row>
    <row r="21" spans="1:9" x14ac:dyDescent="0.25">
      <c r="A21" s="105" t="s">
        <v>283</v>
      </c>
      <c r="B21" s="105"/>
      <c r="C21" s="105"/>
      <c r="D21" s="105"/>
      <c r="E21" s="105"/>
      <c r="F21" s="105"/>
      <c r="G21" s="105"/>
      <c r="H21" s="105"/>
      <c r="I21" s="105"/>
    </row>
    <row r="22" spans="1:9" x14ac:dyDescent="0.25">
      <c r="A22" s="107" t="s">
        <v>271</v>
      </c>
      <c r="B22" s="107"/>
      <c r="C22" s="107"/>
      <c r="D22" s="107"/>
      <c r="E22" s="107"/>
      <c r="F22" s="107"/>
      <c r="G22" s="107"/>
      <c r="H22" s="107"/>
      <c r="I22" s="107"/>
    </row>
    <row r="23" spans="1:9" x14ac:dyDescent="0.25">
      <c r="A23" s="101" t="s">
        <v>284</v>
      </c>
      <c r="B23" s="101"/>
      <c r="C23" s="101"/>
      <c r="D23" s="101"/>
      <c r="E23" s="101"/>
      <c r="F23" s="101"/>
      <c r="G23" s="101"/>
      <c r="H23" s="101"/>
      <c r="I23" s="101"/>
    </row>
    <row r="24" spans="1:9" ht="30" customHeight="1" x14ac:dyDescent="0.25">
      <c r="A24" s="101" t="s">
        <v>285</v>
      </c>
      <c r="B24" s="101"/>
      <c r="C24" s="101"/>
      <c r="D24" s="101"/>
      <c r="E24" s="101"/>
      <c r="F24" s="101"/>
      <c r="G24" s="101"/>
      <c r="H24" s="101"/>
      <c r="I24" s="101"/>
    </row>
    <row r="25" spans="1:9" ht="27" customHeight="1" x14ac:dyDescent="0.25">
      <c r="A25" s="101" t="s">
        <v>286</v>
      </c>
      <c r="B25" s="101"/>
      <c r="C25" s="101"/>
      <c r="D25" s="101"/>
      <c r="E25" s="101"/>
      <c r="F25" s="101"/>
      <c r="G25" s="101"/>
      <c r="H25" s="101"/>
      <c r="I25" s="101"/>
    </row>
    <row r="26" spans="1:9" x14ac:dyDescent="0.25">
      <c r="A26" s="102" t="s">
        <v>287</v>
      </c>
      <c r="B26" s="102"/>
      <c r="C26" s="102"/>
      <c r="D26" s="102"/>
      <c r="E26" s="102"/>
      <c r="F26" s="102"/>
      <c r="G26" s="102"/>
      <c r="H26" s="102"/>
      <c r="I26" s="102"/>
    </row>
    <row r="27" spans="1:9" x14ac:dyDescent="0.25">
      <c r="A27" s="101" t="s">
        <v>288</v>
      </c>
      <c r="B27" s="101"/>
      <c r="C27" s="101"/>
      <c r="D27" s="101"/>
      <c r="E27" s="101"/>
      <c r="F27" s="101"/>
      <c r="G27" s="101"/>
      <c r="H27" s="101"/>
      <c r="I27" s="101"/>
    </row>
    <row r="28" spans="1:9" x14ac:dyDescent="0.25">
      <c r="A28" s="103" t="s">
        <v>289</v>
      </c>
      <c r="B28" s="103"/>
      <c r="C28" s="103"/>
      <c r="D28" s="103"/>
      <c r="E28" s="103"/>
      <c r="F28" s="103"/>
      <c r="G28" s="103"/>
      <c r="H28" s="103"/>
      <c r="I28" s="103"/>
    </row>
    <row r="29" spans="1:9" ht="15" customHeight="1" x14ac:dyDescent="0.25">
      <c r="A29" s="101" t="s">
        <v>290</v>
      </c>
      <c r="B29" s="101"/>
      <c r="C29" s="101"/>
      <c r="D29" s="101"/>
      <c r="E29" s="101"/>
      <c r="F29" s="101"/>
      <c r="G29" s="101"/>
      <c r="H29" s="101"/>
      <c r="I29" s="101"/>
    </row>
    <row r="30" spans="1:9" ht="30" customHeight="1" x14ac:dyDescent="0.25">
      <c r="A30" s="101" t="s">
        <v>291</v>
      </c>
      <c r="B30" s="101"/>
      <c r="C30" s="101"/>
      <c r="D30" s="101"/>
      <c r="E30" s="101"/>
      <c r="F30" s="101"/>
      <c r="G30" s="101"/>
      <c r="H30" s="101"/>
      <c r="I30" s="101"/>
    </row>
    <row r="31" spans="1:9" ht="30" customHeight="1" x14ac:dyDescent="0.25">
      <c r="A31" s="101" t="s">
        <v>293</v>
      </c>
      <c r="B31" s="101"/>
      <c r="C31" s="101"/>
      <c r="D31" s="101"/>
      <c r="E31" s="101"/>
      <c r="F31" s="101"/>
      <c r="G31" s="101"/>
      <c r="H31" s="101"/>
      <c r="I31" s="101"/>
    </row>
    <row r="32" spans="1:9" x14ac:dyDescent="0.25">
      <c r="A32" s="99" t="s">
        <v>292</v>
      </c>
      <c r="B32" s="99"/>
      <c r="C32" s="99"/>
      <c r="D32" s="99"/>
      <c r="E32" s="99"/>
      <c r="F32" s="99"/>
      <c r="G32" s="99"/>
      <c r="H32" s="99"/>
      <c r="I32" s="99"/>
    </row>
    <row r="33" spans="1:9" ht="58.9" customHeight="1" x14ac:dyDescent="0.25">
      <c r="A33" s="100" t="s">
        <v>294</v>
      </c>
      <c r="B33" s="100"/>
      <c r="C33" s="100"/>
      <c r="D33" s="100"/>
      <c r="E33" s="100"/>
      <c r="F33" s="100"/>
      <c r="G33" s="100"/>
      <c r="H33" s="100"/>
      <c r="I33" s="100"/>
    </row>
    <row r="34" spans="1:9" ht="15" customHeight="1" x14ac:dyDescent="0.25">
      <c r="A34" s="104" t="s">
        <v>346</v>
      </c>
      <c r="B34" s="104"/>
      <c r="C34" s="104"/>
      <c r="D34" s="104"/>
      <c r="E34" s="104"/>
      <c r="F34" s="104"/>
      <c r="G34" s="104"/>
      <c r="H34" s="104"/>
      <c r="I34" s="104"/>
    </row>
    <row r="35" spans="1:9" ht="30.75" customHeight="1" x14ac:dyDescent="0.25">
      <c r="A35" s="105" t="s">
        <v>347</v>
      </c>
      <c r="B35" s="105"/>
      <c r="C35" s="105"/>
      <c r="D35" s="105"/>
      <c r="E35" s="105"/>
      <c r="F35" s="105"/>
      <c r="G35" s="105"/>
      <c r="H35" s="105"/>
      <c r="I35" s="105"/>
    </row>
    <row r="36" spans="1:9" x14ac:dyDescent="0.25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40.5" customHeight="1" x14ac:dyDescent="0.25">
      <c r="A37" s="101" t="s">
        <v>300</v>
      </c>
      <c r="B37" s="101"/>
      <c r="C37" s="101"/>
      <c r="D37" s="101"/>
      <c r="E37" s="101"/>
      <c r="F37" s="101"/>
      <c r="G37" s="101"/>
      <c r="H37" s="101"/>
      <c r="I37" s="101"/>
    </row>
    <row r="38" spans="1:9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x14ac:dyDescent="0.25">
      <c r="A39" s="78"/>
      <c r="B39" s="78"/>
      <c r="C39" s="78"/>
      <c r="D39" s="78"/>
      <c r="E39" s="78"/>
      <c r="F39" s="78"/>
      <c r="G39" s="78"/>
      <c r="H39" s="78"/>
      <c r="I39" s="78"/>
    </row>
    <row r="40" spans="1:9" x14ac:dyDescent="0.25">
      <c r="A40" s="78"/>
      <c r="B40" s="78"/>
      <c r="C40" s="78"/>
      <c r="D40" s="78"/>
      <c r="E40" s="78"/>
      <c r="F40" s="78"/>
      <c r="G40" s="78"/>
      <c r="H40" s="78"/>
      <c r="I40" s="78"/>
    </row>
    <row r="41" spans="1:9" x14ac:dyDescent="0.25">
      <c r="A41" s="78"/>
      <c r="B41" s="78"/>
      <c r="C41" s="78"/>
      <c r="D41" s="78"/>
      <c r="E41" s="78"/>
      <c r="F41" s="78"/>
      <c r="G41" s="78"/>
      <c r="H41" s="78"/>
      <c r="I41" s="78"/>
    </row>
    <row r="42" spans="1:9" x14ac:dyDescent="0.25">
      <c r="A42" s="78"/>
      <c r="B42" s="78"/>
      <c r="C42" s="78"/>
      <c r="D42" s="78"/>
      <c r="E42" s="78"/>
      <c r="F42" s="78"/>
      <c r="G42" s="78"/>
      <c r="H42" s="78"/>
      <c r="I42" s="78"/>
    </row>
    <row r="43" spans="1:9" x14ac:dyDescent="0.25">
      <c r="A43" s="78"/>
      <c r="B43" s="78"/>
      <c r="C43" s="78"/>
      <c r="D43" s="78"/>
      <c r="E43" s="78"/>
      <c r="F43" s="78"/>
      <c r="G43" s="78"/>
      <c r="H43" s="78"/>
      <c r="I43" s="78"/>
    </row>
  </sheetData>
  <sheetProtection password="CC71" sheet="1" objects="1"/>
  <mergeCells count="35">
    <mergeCell ref="A12:I12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2:I32"/>
    <mergeCell ref="A33:I33"/>
    <mergeCell ref="A31:I31"/>
    <mergeCell ref="A37:I37"/>
    <mergeCell ref="A25:I25"/>
    <mergeCell ref="A26:I26"/>
    <mergeCell ref="A27:I27"/>
    <mergeCell ref="A28:I28"/>
    <mergeCell ref="A29:I29"/>
    <mergeCell ref="A30:I30"/>
    <mergeCell ref="A34:I34"/>
    <mergeCell ref="A35:I35"/>
  </mergeCells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22" sqref="B22"/>
    </sheetView>
  </sheetViews>
  <sheetFormatPr defaultRowHeight="15" x14ac:dyDescent="0.25"/>
  <cols>
    <col min="1" max="1" width="6.42578125" customWidth="1"/>
    <col min="2" max="2" width="33.140625" customWidth="1"/>
    <col min="4" max="4" width="16.28515625" customWidth="1"/>
    <col min="5" max="5" width="20.28515625" customWidth="1"/>
  </cols>
  <sheetData>
    <row r="1" spans="1:5" ht="18.75" x14ac:dyDescent="0.3">
      <c r="A1" s="109" t="s">
        <v>299</v>
      </c>
      <c r="B1" s="109"/>
      <c r="C1" s="109"/>
      <c r="D1" s="109"/>
      <c r="E1" s="109"/>
    </row>
    <row r="2" spans="1:5" ht="24.6" customHeight="1" x14ac:dyDescent="0.25">
      <c r="A2" s="79" t="s">
        <v>298</v>
      </c>
      <c r="B2" s="79" t="s">
        <v>295</v>
      </c>
      <c r="C2" s="79" t="s">
        <v>296</v>
      </c>
      <c r="D2" s="79" t="s">
        <v>14</v>
      </c>
      <c r="E2" s="79" t="s">
        <v>297</v>
      </c>
    </row>
    <row r="3" spans="1:5" ht="14.45" customHeight="1" x14ac:dyDescent="0.25">
      <c r="A3" s="79">
        <v>1</v>
      </c>
      <c r="B3" s="90" t="s">
        <v>350</v>
      </c>
      <c r="C3" s="91" t="s">
        <v>351</v>
      </c>
      <c r="D3" s="92">
        <v>42751</v>
      </c>
      <c r="E3" s="98">
        <v>45170</v>
      </c>
    </row>
    <row r="4" spans="1:5" ht="14.45" customHeight="1" x14ac:dyDescent="0.25">
      <c r="A4" s="79">
        <v>2</v>
      </c>
      <c r="B4" s="93" t="s">
        <v>352</v>
      </c>
      <c r="C4" s="91" t="s">
        <v>351</v>
      </c>
      <c r="D4" s="92">
        <v>42952</v>
      </c>
      <c r="E4" s="98">
        <v>45170</v>
      </c>
    </row>
    <row r="5" spans="1:5" x14ac:dyDescent="0.25">
      <c r="A5" s="79">
        <v>3</v>
      </c>
      <c r="B5" s="93" t="s">
        <v>353</v>
      </c>
      <c r="C5" s="91" t="s">
        <v>351</v>
      </c>
      <c r="D5" s="92">
        <v>42687</v>
      </c>
      <c r="E5" s="98">
        <v>45170</v>
      </c>
    </row>
    <row r="6" spans="1:5" x14ac:dyDescent="0.25">
      <c r="A6" s="79">
        <v>4</v>
      </c>
      <c r="B6" s="93" t="s">
        <v>354</v>
      </c>
      <c r="C6" s="91" t="s">
        <v>355</v>
      </c>
      <c r="D6" s="92">
        <v>42719</v>
      </c>
      <c r="E6" s="98">
        <v>45170</v>
      </c>
    </row>
    <row r="7" spans="1:5" x14ac:dyDescent="0.25">
      <c r="A7" s="79">
        <v>5</v>
      </c>
      <c r="B7" s="90" t="s">
        <v>356</v>
      </c>
      <c r="C7" s="91" t="s">
        <v>351</v>
      </c>
      <c r="D7" s="92">
        <v>42844</v>
      </c>
      <c r="E7" s="98">
        <v>45170</v>
      </c>
    </row>
    <row r="8" spans="1:5" x14ac:dyDescent="0.25">
      <c r="A8" s="79">
        <v>6</v>
      </c>
      <c r="B8" s="93" t="s">
        <v>357</v>
      </c>
      <c r="C8" s="91" t="s">
        <v>351</v>
      </c>
      <c r="D8" s="92">
        <v>42982</v>
      </c>
      <c r="E8" s="98">
        <v>45170</v>
      </c>
    </row>
    <row r="9" spans="1:5" x14ac:dyDescent="0.25">
      <c r="A9" s="79">
        <v>7</v>
      </c>
      <c r="B9" s="93" t="s">
        <v>358</v>
      </c>
      <c r="C9" s="91" t="s">
        <v>351</v>
      </c>
      <c r="D9" s="92">
        <v>42937</v>
      </c>
      <c r="E9" s="98">
        <v>45170</v>
      </c>
    </row>
    <row r="10" spans="1:5" x14ac:dyDescent="0.25">
      <c r="A10" s="79">
        <v>8</v>
      </c>
      <c r="B10" s="90" t="s">
        <v>359</v>
      </c>
      <c r="C10" s="91" t="s">
        <v>351</v>
      </c>
      <c r="D10" s="92">
        <v>42856</v>
      </c>
      <c r="E10" s="98">
        <v>45170</v>
      </c>
    </row>
    <row r="11" spans="1:5" x14ac:dyDescent="0.25">
      <c r="A11" s="79">
        <v>9</v>
      </c>
      <c r="B11" s="93" t="s">
        <v>360</v>
      </c>
      <c r="C11" s="91" t="s">
        <v>351</v>
      </c>
      <c r="D11" s="92">
        <v>42924</v>
      </c>
      <c r="E11" s="98">
        <v>45170</v>
      </c>
    </row>
    <row r="12" spans="1:5" x14ac:dyDescent="0.25">
      <c r="A12" s="79">
        <v>10</v>
      </c>
      <c r="B12" s="90" t="s">
        <v>361</v>
      </c>
      <c r="C12" s="91" t="s">
        <v>351</v>
      </c>
      <c r="D12" s="92">
        <v>42933</v>
      </c>
      <c r="E12" s="98">
        <v>45170</v>
      </c>
    </row>
    <row r="13" spans="1:5" x14ac:dyDescent="0.25">
      <c r="A13" s="79">
        <v>11</v>
      </c>
      <c r="B13" s="93" t="s">
        <v>362</v>
      </c>
      <c r="C13" s="95" t="s">
        <v>355</v>
      </c>
      <c r="D13" s="92">
        <v>42909</v>
      </c>
      <c r="E13" s="92">
        <v>45170</v>
      </c>
    </row>
    <row r="14" spans="1:5" x14ac:dyDescent="0.25">
      <c r="A14" s="79">
        <v>12</v>
      </c>
      <c r="B14" s="94" t="s">
        <v>363</v>
      </c>
      <c r="C14" s="91" t="s">
        <v>351</v>
      </c>
      <c r="D14" s="92">
        <v>42645</v>
      </c>
      <c r="E14" s="98">
        <v>45170</v>
      </c>
    </row>
    <row r="15" spans="1:5" x14ac:dyDescent="0.25">
      <c r="A15" s="79">
        <v>13</v>
      </c>
      <c r="B15" s="93" t="s">
        <v>364</v>
      </c>
      <c r="C15" s="91" t="s">
        <v>355</v>
      </c>
      <c r="D15" s="92">
        <v>43058</v>
      </c>
      <c r="E15" s="98">
        <v>45170</v>
      </c>
    </row>
    <row r="16" spans="1:5" x14ac:dyDescent="0.25">
      <c r="A16" s="79">
        <v>14</v>
      </c>
      <c r="B16" s="93" t="s">
        <v>365</v>
      </c>
      <c r="C16" s="91" t="s">
        <v>351</v>
      </c>
      <c r="D16" s="92">
        <v>42991</v>
      </c>
      <c r="E16" s="98">
        <v>45170</v>
      </c>
    </row>
    <row r="17" spans="1:5" x14ac:dyDescent="0.25">
      <c r="A17" s="79">
        <v>15</v>
      </c>
      <c r="B17" s="90" t="s">
        <v>366</v>
      </c>
      <c r="C17" s="95" t="s">
        <v>355</v>
      </c>
      <c r="D17" s="92">
        <v>43005</v>
      </c>
      <c r="E17" s="92">
        <v>45170</v>
      </c>
    </row>
    <row r="18" spans="1:5" x14ac:dyDescent="0.25">
      <c r="A18" s="79">
        <v>16</v>
      </c>
      <c r="B18" s="93" t="s">
        <v>367</v>
      </c>
      <c r="C18" s="91" t="s">
        <v>355</v>
      </c>
      <c r="D18" s="92">
        <v>43061</v>
      </c>
      <c r="E18" s="98">
        <v>45170</v>
      </c>
    </row>
    <row r="19" spans="1:5" x14ac:dyDescent="0.25">
      <c r="A19" s="79">
        <v>17</v>
      </c>
      <c r="B19" s="94" t="s">
        <v>368</v>
      </c>
      <c r="C19" s="91" t="s">
        <v>355</v>
      </c>
      <c r="D19" s="92">
        <v>42859</v>
      </c>
      <c r="E19" s="98">
        <v>45170</v>
      </c>
    </row>
    <row r="20" spans="1:5" x14ac:dyDescent="0.25">
      <c r="A20" s="79">
        <v>18</v>
      </c>
      <c r="B20" s="93" t="s">
        <v>369</v>
      </c>
      <c r="C20" s="91" t="s">
        <v>351</v>
      </c>
      <c r="D20" s="92">
        <v>42897</v>
      </c>
      <c r="E20" s="98">
        <v>45170</v>
      </c>
    </row>
    <row r="21" spans="1:5" x14ac:dyDescent="0.25">
      <c r="A21" s="79">
        <v>19</v>
      </c>
      <c r="B21" s="93" t="s">
        <v>370</v>
      </c>
      <c r="C21" s="91" t="s">
        <v>351</v>
      </c>
      <c r="D21" s="92">
        <v>42954</v>
      </c>
      <c r="E21" s="98">
        <v>45170</v>
      </c>
    </row>
    <row r="22" spans="1:5" x14ac:dyDescent="0.25">
      <c r="A22" s="79">
        <v>20</v>
      </c>
      <c r="B22" s="93"/>
      <c r="C22" s="91"/>
      <c r="D22" s="92"/>
      <c r="E22" s="91"/>
    </row>
    <row r="23" spans="1:5" x14ac:dyDescent="0.25">
      <c r="A23" s="79">
        <v>21</v>
      </c>
      <c r="B23" s="90"/>
      <c r="C23" s="91"/>
      <c r="D23" s="92"/>
      <c r="E23" s="91"/>
    </row>
    <row r="24" spans="1:5" x14ac:dyDescent="0.25">
      <c r="A24" s="79">
        <v>22</v>
      </c>
      <c r="B24" s="90"/>
      <c r="C24" s="91"/>
      <c r="D24" s="92"/>
      <c r="E24" s="91"/>
    </row>
    <row r="25" spans="1:5" x14ac:dyDescent="0.25">
      <c r="A25" s="79">
        <v>23</v>
      </c>
      <c r="B25" s="93"/>
      <c r="C25" s="91"/>
      <c r="D25" s="92"/>
      <c r="E25" s="91"/>
    </row>
    <row r="26" spans="1:5" x14ac:dyDescent="0.25">
      <c r="A26" s="79">
        <v>24</v>
      </c>
      <c r="B26" s="93"/>
      <c r="C26" s="91"/>
      <c r="D26" s="92"/>
      <c r="E26" s="91"/>
    </row>
    <row r="27" spans="1:5" x14ac:dyDescent="0.25">
      <c r="A27" s="79">
        <v>25</v>
      </c>
      <c r="B27" s="93"/>
      <c r="C27" s="91"/>
      <c r="D27" s="92"/>
      <c r="E27" s="91"/>
    </row>
    <row r="28" spans="1:5" x14ac:dyDescent="0.25">
      <c r="A28" s="79">
        <v>26</v>
      </c>
      <c r="B28" s="93"/>
      <c r="C28" s="91"/>
      <c r="D28" s="92"/>
      <c r="E28" s="91"/>
    </row>
    <row r="29" spans="1:5" x14ac:dyDescent="0.25">
      <c r="A29" s="79">
        <v>27</v>
      </c>
      <c r="B29" s="93"/>
      <c r="C29" s="91"/>
      <c r="D29" s="92"/>
      <c r="E29" s="91"/>
    </row>
    <row r="30" spans="1:5" x14ac:dyDescent="0.25">
      <c r="A30" s="79">
        <v>28</v>
      </c>
      <c r="B30" s="93"/>
      <c r="C30" s="91"/>
      <c r="D30" s="92"/>
      <c r="E30" s="91"/>
    </row>
    <row r="31" spans="1:5" x14ac:dyDescent="0.25">
      <c r="A31" s="79">
        <v>29</v>
      </c>
      <c r="B31" s="93"/>
      <c r="C31" s="91"/>
      <c r="D31" s="92"/>
      <c r="E31" s="91"/>
    </row>
    <row r="32" spans="1:5" x14ac:dyDescent="0.25">
      <c r="A32" s="79">
        <v>30</v>
      </c>
      <c r="B32" s="93"/>
      <c r="C32" s="91"/>
      <c r="D32" s="92"/>
      <c r="E32" s="91"/>
    </row>
    <row r="33" spans="2:2" x14ac:dyDescent="0.25">
      <c r="B33" s="83"/>
    </row>
  </sheetData>
  <sheetProtection password="CC71" sheet="1" objects="1"/>
  <sortState ref="A3:E32">
    <sortCondition ref="B3"/>
  </sortState>
  <mergeCells count="1">
    <mergeCell ref="A1:E1"/>
  </mergeCells>
  <pageMargins left="0.78740157480314965" right="0.78740157480314965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R1" zoomScaleNormal="100" workbookViewId="0">
      <pane ySplit="13" topLeftCell="A149" activePane="bottomLeft" state="frozen"/>
      <selection activeCell="Y61" sqref="Y61:AA61"/>
      <selection pane="bottomLeft" activeCell="AA153" sqref="AA153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1" t="str">
        <f>'Список детей группы'!B3</f>
        <v>Агапов Егор</v>
      </c>
      <c r="D3" s="62"/>
      <c r="E3" s="62"/>
      <c r="F3" s="62"/>
      <c r="G3" s="31"/>
      <c r="H3" s="114" t="s">
        <v>349</v>
      </c>
      <c r="I3" s="114"/>
      <c r="J3" s="80" t="str">
        <f>C3</f>
        <v>Агапов Егор</v>
      </c>
      <c r="K3" s="62"/>
      <c r="L3" s="62"/>
      <c r="M3" s="62"/>
      <c r="N3" s="31"/>
      <c r="O3" s="114" t="s">
        <v>349</v>
      </c>
      <c r="P3" s="114"/>
      <c r="Q3" s="80" t="str">
        <f>C3</f>
        <v>Агапов Егор</v>
      </c>
      <c r="R3" s="62"/>
      <c r="S3" s="62"/>
      <c r="T3" s="62"/>
      <c r="U3" s="31"/>
      <c r="V3" s="114" t="s">
        <v>349</v>
      </c>
      <c r="W3" s="114"/>
      <c r="X3" s="80" t="str">
        <f>C3</f>
        <v>Агапов Егор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группы'!D3</f>
        <v>42751</v>
      </c>
      <c r="D4" s="62"/>
      <c r="E4" s="62"/>
      <c r="F4" s="62"/>
      <c r="G4" s="31"/>
      <c r="H4" s="114" t="s">
        <v>14</v>
      </c>
      <c r="I4" s="114"/>
      <c r="J4" s="56">
        <f>C4</f>
        <v>42751</v>
      </c>
      <c r="K4" s="62"/>
      <c r="L4" s="62"/>
      <c r="M4" s="62"/>
      <c r="N4" s="31"/>
      <c r="O4" s="114" t="s">
        <v>14</v>
      </c>
      <c r="P4" s="114"/>
      <c r="Q4" s="56">
        <f>C4</f>
        <v>42751</v>
      </c>
      <c r="R4" s="62"/>
      <c r="S4" s="62"/>
      <c r="T4" s="62"/>
      <c r="U4" s="31"/>
      <c r="V4" s="114" t="s">
        <v>14</v>
      </c>
      <c r="W4" s="114"/>
      <c r="X4" s="56">
        <f>C4</f>
        <v>42751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1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1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1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13" t="s">
        <v>3</v>
      </c>
      <c r="D16" s="13" t="s">
        <v>4</v>
      </c>
      <c r="E16" s="13" t="s">
        <v>0</v>
      </c>
      <c r="F16" s="13" t="s">
        <v>5</v>
      </c>
      <c r="G16" s="32"/>
      <c r="H16" s="38"/>
      <c r="I16" s="14"/>
      <c r="J16" s="13" t="s">
        <v>3</v>
      </c>
      <c r="K16" s="13" t="s">
        <v>4</v>
      </c>
      <c r="L16" s="13" t="s">
        <v>0</v>
      </c>
      <c r="M16" s="13" t="s">
        <v>5</v>
      </c>
      <c r="N16" s="17"/>
      <c r="P16" s="18"/>
      <c r="Q16" s="19" t="s">
        <v>3</v>
      </c>
      <c r="R16" s="13" t="s">
        <v>4</v>
      </c>
      <c r="S16" s="13" t="s">
        <v>0</v>
      </c>
      <c r="T16" s="13" t="s">
        <v>5</v>
      </c>
      <c r="U16" s="17"/>
      <c r="W16" s="14"/>
      <c r="X16" s="13" t="s">
        <v>3</v>
      </c>
      <c r="Y16" s="13" t="s">
        <v>4</v>
      </c>
      <c r="Z16" s="13" t="s">
        <v>0</v>
      </c>
      <c r="AA16" s="1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1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1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1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1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13"/>
      <c r="C37" s="13" t="s">
        <v>3</v>
      </c>
      <c r="D37" s="13" t="s">
        <v>4</v>
      </c>
      <c r="E37" s="13" t="s">
        <v>0</v>
      </c>
      <c r="F37" s="1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39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48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49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50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51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53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57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58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60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15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15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15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15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15" t="s">
        <v>4</v>
      </c>
      <c r="E60" s="15" t="s">
        <v>0</v>
      </c>
      <c r="F60" s="15" t="s">
        <v>5</v>
      </c>
      <c r="G60" s="23"/>
      <c r="I60" s="19"/>
      <c r="J60" s="19" t="s">
        <v>3</v>
      </c>
      <c r="K60" s="15" t="s">
        <v>4</v>
      </c>
      <c r="L60" s="15" t="s">
        <v>0</v>
      </c>
      <c r="M60" s="15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15" t="s">
        <v>4</v>
      </c>
      <c r="Z60" s="15" t="s">
        <v>0</v>
      </c>
      <c r="AA60" s="15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15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15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15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15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15" t="s">
        <v>4</v>
      </c>
      <c r="E104" s="15" t="s">
        <v>0</v>
      </c>
      <c r="F104" s="15" t="s">
        <v>5</v>
      </c>
      <c r="G104" s="23"/>
      <c r="I104" s="19"/>
      <c r="J104" s="19" t="s">
        <v>3</v>
      </c>
      <c r="K104" s="15" t="s">
        <v>4</v>
      </c>
      <c r="L104" s="15" t="s">
        <v>0</v>
      </c>
      <c r="M104" s="15" t="s">
        <v>5</v>
      </c>
      <c r="N104" s="23"/>
      <c r="P104" s="19"/>
      <c r="Q104" s="19" t="s">
        <v>3</v>
      </c>
      <c r="R104" s="15" t="s">
        <v>4</v>
      </c>
      <c r="S104" s="15" t="s">
        <v>0</v>
      </c>
      <c r="T104" s="15" t="s">
        <v>5</v>
      </c>
      <c r="U104" s="23"/>
      <c r="W104" s="19"/>
      <c r="X104" s="19" t="s">
        <v>3</v>
      </c>
      <c r="Y104" s="15" t="s">
        <v>4</v>
      </c>
      <c r="Z104" s="15" t="s">
        <v>0</v>
      </c>
      <c r="AA104" s="15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15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15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15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15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15" t="s">
        <v>4</v>
      </c>
      <c r="E141" s="15" t="s">
        <v>0</v>
      </c>
      <c r="F141" s="15" t="s">
        <v>5</v>
      </c>
      <c r="G141" s="23"/>
      <c r="I141" s="15"/>
      <c r="J141" s="19" t="s">
        <v>3</v>
      </c>
      <c r="K141" s="15" t="s">
        <v>4</v>
      </c>
      <c r="L141" s="15" t="s">
        <v>0</v>
      </c>
      <c r="M141" s="15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15" t="s">
        <v>4</v>
      </c>
      <c r="Z141" s="15" t="s">
        <v>0</v>
      </c>
      <c r="AA141" s="15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I1:N1"/>
    <mergeCell ref="I2:N2"/>
    <mergeCell ref="H3:I3"/>
    <mergeCell ref="H4:I4"/>
    <mergeCell ref="P1:U1"/>
    <mergeCell ref="P2:U2"/>
    <mergeCell ref="O3:P3"/>
    <mergeCell ref="O4:P4"/>
    <mergeCell ref="V5:W5"/>
    <mergeCell ref="W1:AB1"/>
    <mergeCell ref="W2:AB2"/>
    <mergeCell ref="V3:W3"/>
    <mergeCell ref="V4:W4"/>
    <mergeCell ref="D59:F59"/>
    <mergeCell ref="K140:M140"/>
    <mergeCell ref="K59:M59"/>
    <mergeCell ref="R59:T59"/>
    <mergeCell ref="A5:B5"/>
    <mergeCell ref="H5:I5"/>
    <mergeCell ref="O5:P5"/>
    <mergeCell ref="R140:T140"/>
    <mergeCell ref="Y140:AA140"/>
    <mergeCell ref="B102:G102"/>
    <mergeCell ref="D103:F103"/>
    <mergeCell ref="K103:M103"/>
    <mergeCell ref="R103:T103"/>
    <mergeCell ref="Y103:AA103"/>
    <mergeCell ref="B139:G139"/>
    <mergeCell ref="D140:F140"/>
    <mergeCell ref="Y59:AA59"/>
    <mergeCell ref="B1:G1"/>
    <mergeCell ref="B14:G14"/>
    <mergeCell ref="B2:G2"/>
    <mergeCell ref="Y15:AA15"/>
    <mergeCell ref="B35:G35"/>
    <mergeCell ref="A3:B3"/>
    <mergeCell ref="A4:B4"/>
    <mergeCell ref="K36:M36"/>
    <mergeCell ref="R36:T36"/>
    <mergeCell ref="Y36:AA36"/>
    <mergeCell ref="R15:T15"/>
    <mergeCell ref="D36:F36"/>
    <mergeCell ref="K15:M15"/>
    <mergeCell ref="D15:F15"/>
    <mergeCell ref="B58:G58"/>
  </mergeCells>
  <conditionalFormatting sqref="R27:T34">
    <cfRule type="cellIs" dxfId="2669" priority="263" operator="equal">
      <formula>3</formula>
    </cfRule>
    <cfRule type="cellIs" dxfId="2668" priority="264" operator="equal">
      <formula>2</formula>
    </cfRule>
    <cfRule type="cellIs" dxfId="2667" priority="265" operator="equal">
      <formula>1</formula>
    </cfRule>
  </conditionalFormatting>
  <conditionalFormatting sqref="H15">
    <cfRule type="cellIs" dxfId="2666" priority="257" operator="between">
      <formula>2.6</formula>
      <formula>3</formula>
    </cfRule>
    <cfRule type="cellIs" dxfId="2665" priority="258" operator="between">
      <formula>1.6</formula>
      <formula>2.59</formula>
    </cfRule>
    <cfRule type="cellIs" dxfId="2664" priority="259" operator="between">
      <formula>1</formula>
      <formula>1.59</formula>
    </cfRule>
  </conditionalFormatting>
  <conditionalFormatting sqref="Y52:AA57">
    <cfRule type="cellIs" dxfId="2663" priority="230" operator="equal">
      <formula>3</formula>
    </cfRule>
    <cfRule type="cellIs" dxfId="2662" priority="231" operator="equal">
      <formula>2</formula>
    </cfRule>
    <cfRule type="cellIs" dxfId="2661" priority="232" operator="equal">
      <formula>1</formula>
    </cfRule>
  </conditionalFormatting>
  <conditionalFormatting sqref="D68:F101">
    <cfRule type="cellIs" dxfId="2660" priority="215" operator="equal">
      <formula>3</formula>
    </cfRule>
    <cfRule type="cellIs" dxfId="2659" priority="216" operator="equal">
      <formula>2</formula>
    </cfRule>
    <cfRule type="cellIs" dxfId="2658" priority="217" operator="equal">
      <formula>1</formula>
    </cfRule>
  </conditionalFormatting>
  <conditionalFormatting sqref="Y119:AA137">
    <cfRule type="cellIs" dxfId="2657" priority="170" operator="equal">
      <formula>3</formula>
    </cfRule>
    <cfRule type="cellIs" dxfId="2656" priority="171" operator="equal">
      <formula>2</formula>
    </cfRule>
    <cfRule type="cellIs" dxfId="2655" priority="172" operator="equal">
      <formula>1</formula>
    </cfRule>
  </conditionalFormatting>
  <conditionalFormatting sqref="N15">
    <cfRule type="cellIs" dxfId="2654" priority="143" operator="between">
      <formula>2.6</formula>
      <formula>3</formula>
    </cfRule>
    <cfRule type="cellIs" dxfId="2653" priority="144" operator="between">
      <formula>1.6</formula>
      <formula>2.59</formula>
    </cfRule>
    <cfRule type="cellIs" dxfId="2652" priority="145" operator="between">
      <formula>1</formula>
      <formula>1.59</formula>
    </cfRule>
  </conditionalFormatting>
  <conditionalFormatting sqref="N36">
    <cfRule type="cellIs" dxfId="2651" priority="131" operator="between">
      <formula>2.6</formula>
      <formula>3</formula>
    </cfRule>
    <cfRule type="cellIs" dxfId="2650" priority="132" operator="between">
      <formula>1.6</formula>
      <formula>2.59</formula>
    </cfRule>
    <cfRule type="cellIs" dxfId="2649" priority="133" operator="between">
      <formula>1</formula>
      <formula>1.59</formula>
    </cfRule>
  </conditionalFormatting>
  <conditionalFormatting sqref="AB15">
    <cfRule type="cellIs" dxfId="2648" priority="137" operator="between">
      <formula>2.6</formula>
      <formula>3</formula>
    </cfRule>
    <cfRule type="cellIs" dxfId="2647" priority="138" operator="between">
      <formula>1.6</formula>
      <formula>2.59</formula>
    </cfRule>
    <cfRule type="cellIs" dxfId="2646" priority="139" operator="between">
      <formula>1</formula>
      <formula>1.59</formula>
    </cfRule>
  </conditionalFormatting>
  <conditionalFormatting sqref="U15">
    <cfRule type="cellIs" dxfId="2645" priority="85" operator="between">
      <formula>2.6</formula>
      <formula>3</formula>
    </cfRule>
    <cfRule type="cellIs" dxfId="2644" priority="86" operator="between">
      <formula>1.6</formula>
      <formula>2.59</formula>
    </cfRule>
    <cfRule type="cellIs" dxfId="2643" priority="87" operator="between">
      <formula>1</formula>
      <formula>1.59</formula>
    </cfRule>
  </conditionalFormatting>
  <conditionalFormatting sqref="G15">
    <cfRule type="cellIs" dxfId="2642" priority="76" operator="between">
      <formula>2.6</formula>
      <formula>3</formula>
    </cfRule>
    <cfRule type="cellIs" dxfId="2641" priority="77" operator="between">
      <formula>1.6</formula>
      <formula>2.59</formula>
    </cfRule>
    <cfRule type="cellIs" dxfId="2640" priority="78" operator="between">
      <formula>1</formula>
      <formula>1.59</formula>
    </cfRule>
  </conditionalFormatting>
  <conditionalFormatting sqref="G36">
    <cfRule type="cellIs" dxfId="2639" priority="73" operator="between">
      <formula>2.6</formula>
      <formula>3</formula>
    </cfRule>
    <cfRule type="cellIs" dxfId="2638" priority="74" operator="between">
      <formula>1.6</formula>
      <formula>2.59</formula>
    </cfRule>
    <cfRule type="cellIs" dxfId="2637" priority="75" operator="between">
      <formula>1</formula>
      <formula>1.59</formula>
    </cfRule>
  </conditionalFormatting>
  <conditionalFormatting sqref="U36">
    <cfRule type="cellIs" dxfId="2636" priority="70" operator="between">
      <formula>2.6</formula>
      <formula>3</formula>
    </cfRule>
    <cfRule type="cellIs" dxfId="2635" priority="71" operator="between">
      <formula>1.6</formula>
      <formula>2.59</formula>
    </cfRule>
    <cfRule type="cellIs" dxfId="2634" priority="72" operator="between">
      <formula>1</formula>
      <formula>1.59</formula>
    </cfRule>
  </conditionalFormatting>
  <conditionalFormatting sqref="AB36">
    <cfRule type="cellIs" dxfId="2633" priority="67" operator="between">
      <formula>2.6</formula>
      <formula>3</formula>
    </cfRule>
    <cfRule type="cellIs" dxfId="2632" priority="68" operator="between">
      <formula>1.6</formula>
      <formula>2.59</formula>
    </cfRule>
    <cfRule type="cellIs" dxfId="2631" priority="69" operator="between">
      <formula>1</formula>
      <formula>1.59</formula>
    </cfRule>
  </conditionalFormatting>
  <conditionalFormatting sqref="G59">
    <cfRule type="cellIs" dxfId="2630" priority="58" operator="between">
      <formula>2.6</formula>
      <formula>3</formula>
    </cfRule>
    <cfRule type="cellIs" dxfId="2629" priority="59" operator="between">
      <formula>1.6</formula>
      <formula>2.59</formula>
    </cfRule>
    <cfRule type="cellIs" dxfId="2628" priority="60" operator="between">
      <formula>1</formula>
      <formula>1.59</formula>
    </cfRule>
  </conditionalFormatting>
  <conditionalFormatting sqref="N59">
    <cfRule type="cellIs" dxfId="2627" priority="55" operator="between">
      <formula>2.6</formula>
      <formula>3</formula>
    </cfRule>
    <cfRule type="cellIs" dxfId="2626" priority="56" operator="between">
      <formula>1.6</formula>
      <formula>2.59</formula>
    </cfRule>
    <cfRule type="cellIs" dxfId="2625" priority="57" operator="between">
      <formula>1</formula>
      <formula>1.59</formula>
    </cfRule>
  </conditionalFormatting>
  <conditionalFormatting sqref="U59">
    <cfRule type="cellIs" dxfId="2624" priority="52" operator="between">
      <formula>2.6</formula>
      <formula>3</formula>
    </cfRule>
    <cfRule type="cellIs" dxfId="2623" priority="53" operator="between">
      <formula>1.6</formula>
      <formula>2.59</formula>
    </cfRule>
    <cfRule type="cellIs" dxfId="2622" priority="54" operator="between">
      <formula>1</formula>
      <formula>1.59</formula>
    </cfRule>
  </conditionalFormatting>
  <conditionalFormatting sqref="AB59">
    <cfRule type="cellIs" dxfId="2621" priority="49" operator="between">
      <formula>2.6</formula>
      <formula>3</formula>
    </cfRule>
    <cfRule type="cellIs" dxfId="2620" priority="50" operator="between">
      <formula>1.6</formula>
      <formula>2.59</formula>
    </cfRule>
    <cfRule type="cellIs" dxfId="2619" priority="51" operator="between">
      <formula>1</formula>
      <formula>1.59</formula>
    </cfRule>
  </conditionalFormatting>
  <conditionalFormatting sqref="G103">
    <cfRule type="cellIs" dxfId="2618" priority="46" operator="between">
      <formula>2.6</formula>
      <formula>3</formula>
    </cfRule>
    <cfRule type="cellIs" dxfId="2617" priority="47" operator="between">
      <formula>1.6</formula>
      <formula>2.59</formula>
    </cfRule>
    <cfRule type="cellIs" dxfId="2616" priority="48" operator="between">
      <formula>1</formula>
      <formula>1.59</formula>
    </cfRule>
  </conditionalFormatting>
  <conditionalFormatting sqref="N103">
    <cfRule type="cellIs" dxfId="2615" priority="43" operator="between">
      <formula>2.6</formula>
      <formula>3</formula>
    </cfRule>
    <cfRule type="cellIs" dxfId="2614" priority="44" operator="between">
      <formula>1.6</formula>
      <formula>2.59</formula>
    </cfRule>
    <cfRule type="cellIs" dxfId="2613" priority="45" operator="between">
      <formula>1</formula>
      <formula>1.59</formula>
    </cfRule>
  </conditionalFormatting>
  <conditionalFormatting sqref="U103">
    <cfRule type="cellIs" dxfId="2612" priority="40" operator="between">
      <formula>2.6</formula>
      <formula>3</formula>
    </cfRule>
    <cfRule type="cellIs" dxfId="2611" priority="41" operator="between">
      <formula>1.6</formula>
      <formula>2.59</formula>
    </cfRule>
    <cfRule type="cellIs" dxfId="2610" priority="42" operator="between">
      <formula>1</formula>
      <formula>1.59</formula>
    </cfRule>
  </conditionalFormatting>
  <conditionalFormatting sqref="AB103">
    <cfRule type="cellIs" dxfId="2609" priority="37" operator="between">
      <formula>2.6</formula>
      <formula>3</formula>
    </cfRule>
    <cfRule type="cellIs" dxfId="2608" priority="38" operator="between">
      <formula>1.6</formula>
      <formula>2.59</formula>
    </cfRule>
    <cfRule type="cellIs" dxfId="2607" priority="39" operator="between">
      <formula>1</formula>
      <formula>1.59</formula>
    </cfRule>
  </conditionalFormatting>
  <conditionalFormatting sqref="AB140 U140 N140 G140">
    <cfRule type="cellIs" dxfId="2606" priority="34" operator="between">
      <formula>2.6</formula>
      <formula>3</formula>
    </cfRule>
    <cfRule type="cellIs" dxfId="2605" priority="35" operator="between">
      <formula>1.6</formula>
      <formula>2.59</formula>
    </cfRule>
    <cfRule type="cellIs" dxfId="2604" priority="36" operator="between">
      <formula>1</formula>
      <formula>1.59</formula>
    </cfRule>
  </conditionalFormatting>
  <conditionalFormatting sqref="D17:F22 K17:M25 R17:T26 Y17:AA25">
    <cfRule type="cellIs" dxfId="2603" priority="16" operator="equal">
      <formula>3</formula>
    </cfRule>
    <cfRule type="cellIs" dxfId="2602" priority="17" operator="equal">
      <formula>2</formula>
    </cfRule>
    <cfRule type="cellIs" dxfId="2601" priority="18" operator="equal">
      <formula>1</formula>
    </cfRule>
  </conditionalFormatting>
  <conditionalFormatting sqref="D38:F45 K38:M48 R38:T49 Y38:AA51">
    <cfRule type="cellIs" dxfId="2600" priority="13" operator="equal">
      <formula>3</formula>
    </cfRule>
    <cfRule type="cellIs" dxfId="2599" priority="14" operator="equal">
      <formula>2</formula>
    </cfRule>
    <cfRule type="cellIs" dxfId="2598" priority="15" operator="equal">
      <formula>1</formula>
    </cfRule>
  </conditionalFormatting>
  <conditionalFormatting sqref="D61:F67 R61:T65 Y61:AA64 K61:M65">
    <cfRule type="cellIs" dxfId="2597" priority="7" operator="equal">
      <formula>3</formula>
    </cfRule>
    <cfRule type="cellIs" dxfId="2596" priority="8" operator="equal">
      <formula>2</formula>
    </cfRule>
    <cfRule type="cellIs" dxfId="2595" priority="9" operator="equal">
      <formula>1</formula>
    </cfRule>
  </conditionalFormatting>
  <conditionalFormatting sqref="D105:F113 K105:M114 R105:T115 Y105:AA118">
    <cfRule type="cellIs" dxfId="2594" priority="4" operator="equal">
      <formula>3</formula>
    </cfRule>
    <cfRule type="cellIs" dxfId="2593" priority="5" operator="equal">
      <formula>2</formula>
    </cfRule>
    <cfRule type="cellIs" dxfId="2592" priority="6" operator="equal">
      <formula>1</formula>
    </cfRule>
  </conditionalFormatting>
  <conditionalFormatting sqref="Y142:AA153 R142:T148 D142:F148 K142:M149">
    <cfRule type="cellIs" dxfId="2591" priority="1" operator="equal">
      <formula>3</formula>
    </cfRule>
    <cfRule type="cellIs" dxfId="2590" priority="2" operator="equal">
      <formula>2</formula>
    </cfRule>
    <cfRule type="cellIs" dxfId="2589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7:F22 Y17:AA25 R17:T26 K17:M25 D38:F45 D61:F67 Y61:AA64 R61:T65 K61:M65 D105:F113 K105:M114 R105:T115 Y105:AA118 D142:F148 Y142:AA153 R142:T148 K142:M149 K38:M48 R38:T49 Y38:AA51">
      <formula1>1</formula1>
      <formula2>3</formula2>
    </dataValidation>
  </dataValidations>
  <hyperlinks>
    <hyperlink ref="C6" location="'1'!A14:AB33" display="Социально-коммуникативное развитие"/>
    <hyperlink ref="C7" location="'1'!A35:AB56" display="Познавательное развитие"/>
    <hyperlink ref="C8" location="'1'!A58:AB78" display="Речевое развитие"/>
    <hyperlink ref="C9" location="'1'!A102:AB128" display="Художественно-эстетическое развитие"/>
    <hyperlink ref="C10" location="'1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9" activePane="bottomLeft" state="frozen"/>
      <selection activeCell="D142" sqref="D142:F142"/>
      <selection pane="bottomLeft" activeCell="Z118" sqref="Z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1" t="str">
        <f>'Список детей группы'!B4</f>
        <v>Агапов Тимур</v>
      </c>
      <c r="D3" s="62"/>
      <c r="E3" s="62"/>
      <c r="F3" s="62"/>
      <c r="G3" s="31"/>
      <c r="H3" s="114" t="s">
        <v>349</v>
      </c>
      <c r="I3" s="114"/>
      <c r="J3" s="80" t="str">
        <f>C3</f>
        <v>Агапов Тимур</v>
      </c>
      <c r="K3" s="62"/>
      <c r="L3" s="62"/>
      <c r="M3" s="62"/>
      <c r="N3" s="31"/>
      <c r="O3" s="114" t="s">
        <v>349</v>
      </c>
      <c r="P3" s="114"/>
      <c r="Q3" s="80" t="str">
        <f>C3</f>
        <v>Агапов Тимур</v>
      </c>
      <c r="R3" s="62"/>
      <c r="S3" s="62"/>
      <c r="T3" s="62"/>
      <c r="U3" s="31"/>
      <c r="V3" s="114" t="s">
        <v>349</v>
      </c>
      <c r="W3" s="114"/>
      <c r="X3" s="80" t="str">
        <f>C3</f>
        <v>Агапов Тимур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группы'!D4</f>
        <v>42952</v>
      </c>
      <c r="D4" s="62"/>
      <c r="E4" s="62"/>
      <c r="F4" s="62"/>
      <c r="G4" s="31"/>
      <c r="H4" s="114" t="s">
        <v>14</v>
      </c>
      <c r="I4" s="114"/>
      <c r="J4" s="56">
        <f>C4</f>
        <v>42952</v>
      </c>
      <c r="K4" s="62"/>
      <c r="L4" s="62"/>
      <c r="M4" s="62"/>
      <c r="N4" s="31"/>
      <c r="O4" s="114" t="s">
        <v>14</v>
      </c>
      <c r="P4" s="114"/>
      <c r="Q4" s="56">
        <f>C4</f>
        <v>42952</v>
      </c>
      <c r="R4" s="62"/>
      <c r="S4" s="62"/>
      <c r="T4" s="62"/>
      <c r="U4" s="31"/>
      <c r="V4" s="114" t="s">
        <v>14</v>
      </c>
      <c r="W4" s="114"/>
      <c r="X4" s="56">
        <f>C4</f>
        <v>42952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2.83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2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2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2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2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2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2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2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2.83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2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2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2.76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2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2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2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2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2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2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2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2</v>
      </c>
      <c r="AA118" s="4">
        <v>2</v>
      </c>
      <c r="AB118" s="24">
        <f t="shared" si="12"/>
        <v>2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588" priority="79" operator="equal">
      <formula>3</formula>
    </cfRule>
    <cfRule type="cellIs" dxfId="2587" priority="80" operator="equal">
      <formula>2</formula>
    </cfRule>
    <cfRule type="cellIs" dxfId="2586" priority="81" operator="equal">
      <formula>1</formula>
    </cfRule>
  </conditionalFormatting>
  <conditionalFormatting sqref="H15">
    <cfRule type="cellIs" dxfId="2585" priority="76" operator="between">
      <formula>2.6</formula>
      <formula>3</formula>
    </cfRule>
    <cfRule type="cellIs" dxfId="2584" priority="77" operator="between">
      <formula>1.6</formula>
      <formula>2.59</formula>
    </cfRule>
    <cfRule type="cellIs" dxfId="2583" priority="78" operator="between">
      <formula>1</formula>
      <formula>1.59</formula>
    </cfRule>
  </conditionalFormatting>
  <conditionalFormatting sqref="Y52:AA57">
    <cfRule type="cellIs" dxfId="2582" priority="73" operator="equal">
      <formula>3</formula>
    </cfRule>
    <cfRule type="cellIs" dxfId="2581" priority="74" operator="equal">
      <formula>2</formula>
    </cfRule>
    <cfRule type="cellIs" dxfId="2580" priority="75" operator="equal">
      <formula>1</formula>
    </cfRule>
  </conditionalFormatting>
  <conditionalFormatting sqref="D68:F101">
    <cfRule type="cellIs" dxfId="2579" priority="70" operator="equal">
      <formula>3</formula>
    </cfRule>
    <cfRule type="cellIs" dxfId="2578" priority="71" operator="equal">
      <formula>2</formula>
    </cfRule>
    <cfRule type="cellIs" dxfId="2577" priority="72" operator="equal">
      <formula>1</formula>
    </cfRule>
  </conditionalFormatting>
  <conditionalFormatting sqref="Y119:AA137">
    <cfRule type="cellIs" dxfId="2576" priority="67" operator="equal">
      <formula>3</formula>
    </cfRule>
    <cfRule type="cellIs" dxfId="2575" priority="68" operator="equal">
      <formula>2</formula>
    </cfRule>
    <cfRule type="cellIs" dxfId="2574" priority="69" operator="equal">
      <formula>1</formula>
    </cfRule>
  </conditionalFormatting>
  <conditionalFormatting sqref="N15">
    <cfRule type="cellIs" dxfId="2573" priority="64" operator="between">
      <formula>2.6</formula>
      <formula>3</formula>
    </cfRule>
    <cfRule type="cellIs" dxfId="2572" priority="65" operator="between">
      <formula>1.6</formula>
      <formula>2.59</formula>
    </cfRule>
    <cfRule type="cellIs" dxfId="2571" priority="66" operator="between">
      <formula>1</formula>
      <formula>1.59</formula>
    </cfRule>
  </conditionalFormatting>
  <conditionalFormatting sqref="N36">
    <cfRule type="cellIs" dxfId="2570" priority="58" operator="between">
      <formula>2.6</formula>
      <formula>3</formula>
    </cfRule>
    <cfRule type="cellIs" dxfId="2569" priority="59" operator="between">
      <formula>1.6</formula>
      <formula>2.59</formula>
    </cfRule>
    <cfRule type="cellIs" dxfId="2568" priority="60" operator="between">
      <formula>1</formula>
      <formula>1.59</formula>
    </cfRule>
  </conditionalFormatting>
  <conditionalFormatting sqref="AB15">
    <cfRule type="cellIs" dxfId="2567" priority="61" operator="between">
      <formula>2.6</formula>
      <formula>3</formula>
    </cfRule>
    <cfRule type="cellIs" dxfId="2566" priority="62" operator="between">
      <formula>1.6</formula>
      <formula>2.59</formula>
    </cfRule>
    <cfRule type="cellIs" dxfId="2565" priority="63" operator="between">
      <formula>1</formula>
      <formula>1.59</formula>
    </cfRule>
  </conditionalFormatting>
  <conditionalFormatting sqref="U15">
    <cfRule type="cellIs" dxfId="2564" priority="55" operator="between">
      <formula>2.6</formula>
      <formula>3</formula>
    </cfRule>
    <cfRule type="cellIs" dxfId="2563" priority="56" operator="between">
      <formula>1.6</formula>
      <formula>2.59</formula>
    </cfRule>
    <cfRule type="cellIs" dxfId="2562" priority="57" operator="between">
      <formula>1</formula>
      <formula>1.59</formula>
    </cfRule>
  </conditionalFormatting>
  <conditionalFormatting sqref="G15">
    <cfRule type="cellIs" dxfId="2561" priority="52" operator="between">
      <formula>2.6</formula>
      <formula>3</formula>
    </cfRule>
    <cfRule type="cellIs" dxfId="2560" priority="53" operator="between">
      <formula>1.6</formula>
      <formula>2.59</formula>
    </cfRule>
    <cfRule type="cellIs" dxfId="2559" priority="54" operator="between">
      <formula>1</formula>
      <formula>1.59</formula>
    </cfRule>
  </conditionalFormatting>
  <conditionalFormatting sqref="G36">
    <cfRule type="cellIs" dxfId="2558" priority="49" operator="between">
      <formula>2.6</formula>
      <formula>3</formula>
    </cfRule>
    <cfRule type="cellIs" dxfId="2557" priority="50" operator="between">
      <formula>1.6</formula>
      <formula>2.59</formula>
    </cfRule>
    <cfRule type="cellIs" dxfId="2556" priority="51" operator="between">
      <formula>1</formula>
      <formula>1.59</formula>
    </cfRule>
  </conditionalFormatting>
  <conditionalFormatting sqref="U36">
    <cfRule type="cellIs" dxfId="2555" priority="46" operator="between">
      <formula>2.6</formula>
      <formula>3</formula>
    </cfRule>
    <cfRule type="cellIs" dxfId="2554" priority="47" operator="between">
      <formula>1.6</formula>
      <formula>2.59</formula>
    </cfRule>
    <cfRule type="cellIs" dxfId="2553" priority="48" operator="between">
      <formula>1</formula>
      <formula>1.59</formula>
    </cfRule>
  </conditionalFormatting>
  <conditionalFormatting sqref="AB36">
    <cfRule type="cellIs" dxfId="2552" priority="43" operator="between">
      <formula>2.6</formula>
      <formula>3</formula>
    </cfRule>
    <cfRule type="cellIs" dxfId="2551" priority="44" operator="between">
      <formula>1.6</formula>
      <formula>2.59</formula>
    </cfRule>
    <cfRule type="cellIs" dxfId="2550" priority="45" operator="between">
      <formula>1</formula>
      <formula>1.59</formula>
    </cfRule>
  </conditionalFormatting>
  <conditionalFormatting sqref="G59">
    <cfRule type="cellIs" dxfId="2549" priority="40" operator="between">
      <formula>2.6</formula>
      <formula>3</formula>
    </cfRule>
    <cfRule type="cellIs" dxfId="2548" priority="41" operator="between">
      <formula>1.6</formula>
      <formula>2.59</formula>
    </cfRule>
    <cfRule type="cellIs" dxfId="2547" priority="42" operator="between">
      <formula>1</formula>
      <formula>1.59</formula>
    </cfRule>
  </conditionalFormatting>
  <conditionalFormatting sqref="N59">
    <cfRule type="cellIs" dxfId="2546" priority="37" operator="between">
      <formula>2.6</formula>
      <formula>3</formula>
    </cfRule>
    <cfRule type="cellIs" dxfId="2545" priority="38" operator="between">
      <formula>1.6</formula>
      <formula>2.59</formula>
    </cfRule>
    <cfRule type="cellIs" dxfId="2544" priority="39" operator="between">
      <formula>1</formula>
      <formula>1.59</formula>
    </cfRule>
  </conditionalFormatting>
  <conditionalFormatting sqref="U59">
    <cfRule type="cellIs" dxfId="2543" priority="34" operator="between">
      <formula>2.6</formula>
      <formula>3</formula>
    </cfRule>
    <cfRule type="cellIs" dxfId="2542" priority="35" operator="between">
      <formula>1.6</formula>
      <formula>2.59</formula>
    </cfRule>
    <cfRule type="cellIs" dxfId="2541" priority="36" operator="between">
      <formula>1</formula>
      <formula>1.59</formula>
    </cfRule>
  </conditionalFormatting>
  <conditionalFormatting sqref="AB59">
    <cfRule type="cellIs" dxfId="2540" priority="31" operator="between">
      <formula>2.6</formula>
      <formula>3</formula>
    </cfRule>
    <cfRule type="cellIs" dxfId="2539" priority="32" operator="between">
      <formula>1.6</formula>
      <formula>2.59</formula>
    </cfRule>
    <cfRule type="cellIs" dxfId="2538" priority="33" operator="between">
      <formula>1</formula>
      <formula>1.59</formula>
    </cfRule>
  </conditionalFormatting>
  <conditionalFormatting sqref="G103">
    <cfRule type="cellIs" dxfId="2537" priority="28" operator="between">
      <formula>2.6</formula>
      <formula>3</formula>
    </cfRule>
    <cfRule type="cellIs" dxfId="2536" priority="29" operator="between">
      <formula>1.6</formula>
      <formula>2.59</formula>
    </cfRule>
    <cfRule type="cellIs" dxfId="2535" priority="30" operator="between">
      <formula>1</formula>
      <formula>1.59</formula>
    </cfRule>
  </conditionalFormatting>
  <conditionalFormatting sqref="N103">
    <cfRule type="cellIs" dxfId="2534" priority="25" operator="between">
      <formula>2.6</formula>
      <formula>3</formula>
    </cfRule>
    <cfRule type="cellIs" dxfId="2533" priority="26" operator="between">
      <formula>1.6</formula>
      <formula>2.59</formula>
    </cfRule>
    <cfRule type="cellIs" dxfId="2532" priority="27" operator="between">
      <formula>1</formula>
      <formula>1.59</formula>
    </cfRule>
  </conditionalFormatting>
  <conditionalFormatting sqref="U103">
    <cfRule type="cellIs" dxfId="2531" priority="22" operator="between">
      <formula>2.6</formula>
      <formula>3</formula>
    </cfRule>
    <cfRule type="cellIs" dxfId="2530" priority="23" operator="between">
      <formula>1.6</formula>
      <formula>2.59</formula>
    </cfRule>
    <cfRule type="cellIs" dxfId="2529" priority="24" operator="between">
      <formula>1</formula>
      <formula>1.59</formula>
    </cfRule>
  </conditionalFormatting>
  <conditionalFormatting sqref="AB103">
    <cfRule type="cellIs" dxfId="2528" priority="19" operator="between">
      <formula>2.6</formula>
      <formula>3</formula>
    </cfRule>
    <cfRule type="cellIs" dxfId="2527" priority="20" operator="between">
      <formula>1.6</formula>
      <formula>2.59</formula>
    </cfRule>
    <cfRule type="cellIs" dxfId="2526" priority="21" operator="between">
      <formula>1</formula>
      <formula>1.59</formula>
    </cfRule>
  </conditionalFormatting>
  <conditionalFormatting sqref="AB140 U140 N140 G140">
    <cfRule type="cellIs" dxfId="2525" priority="16" operator="between">
      <formula>2.6</formula>
      <formula>3</formula>
    </cfRule>
    <cfRule type="cellIs" dxfId="2524" priority="17" operator="between">
      <formula>1.6</formula>
      <formula>2.59</formula>
    </cfRule>
    <cfRule type="cellIs" dxfId="2523" priority="18" operator="between">
      <formula>1</formula>
      <formula>1.59</formula>
    </cfRule>
  </conditionalFormatting>
  <conditionalFormatting sqref="D17:F22 K17:M25 R17:T26 Y17:AA25">
    <cfRule type="cellIs" dxfId="2522" priority="13" operator="equal">
      <formula>3</formula>
    </cfRule>
    <cfRule type="cellIs" dxfId="2521" priority="14" operator="equal">
      <formula>2</formula>
    </cfRule>
    <cfRule type="cellIs" dxfId="2520" priority="15" operator="equal">
      <formula>1</formula>
    </cfRule>
  </conditionalFormatting>
  <conditionalFormatting sqref="D38:F45 K38:M48 R38:T49 Y38:AA51">
    <cfRule type="cellIs" dxfId="2519" priority="10" operator="equal">
      <formula>3</formula>
    </cfRule>
    <cfRule type="cellIs" dxfId="2518" priority="11" operator="equal">
      <formula>2</formula>
    </cfRule>
    <cfRule type="cellIs" dxfId="2517" priority="12" operator="equal">
      <formula>1</formula>
    </cfRule>
  </conditionalFormatting>
  <conditionalFormatting sqref="D61:F67 R61:T65 Y61:AA64 K61:M65">
    <cfRule type="cellIs" dxfId="2516" priority="7" operator="equal">
      <formula>3</formula>
    </cfRule>
    <cfRule type="cellIs" dxfId="2515" priority="8" operator="equal">
      <formula>2</formula>
    </cfRule>
    <cfRule type="cellIs" dxfId="2514" priority="9" operator="equal">
      <formula>1</formula>
    </cfRule>
  </conditionalFormatting>
  <conditionalFormatting sqref="D105:F113 K105:M114 R105:T115 Y105:AA118">
    <cfRule type="cellIs" dxfId="2513" priority="4" operator="equal">
      <formula>3</formula>
    </cfRule>
    <cfRule type="cellIs" dxfId="2512" priority="5" operator="equal">
      <formula>2</formula>
    </cfRule>
    <cfRule type="cellIs" dxfId="2511" priority="6" operator="equal">
      <formula>1</formula>
    </cfRule>
  </conditionalFormatting>
  <conditionalFormatting sqref="Y142:AA153 R142:T148 D142:F148 K142:M149">
    <cfRule type="cellIs" dxfId="2510" priority="1" operator="equal">
      <formula>3</formula>
    </cfRule>
    <cfRule type="cellIs" dxfId="2509" priority="2" operator="equal">
      <formula>2</formula>
    </cfRule>
    <cfRule type="cellIs" dxfId="2508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'!A14:AB33" display="Социально-коммуникативное развитие"/>
    <hyperlink ref="C7" location="'2'!A35:AB56" display="Познавательное развитие"/>
    <hyperlink ref="C8" location="'2'!A58:AB78" display="Речевое развитие"/>
    <hyperlink ref="C9" location="'2'!A102:AB128" display="Художественно-эстетическое развитие"/>
    <hyperlink ref="C10" location="'2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9" activePane="bottomLeft" state="frozen"/>
      <selection activeCell="D45" sqref="D38:F45"/>
      <selection pane="bottomLeft" activeCell="AA40" sqref="AA40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группы'!B5</f>
        <v>Волынкин Вячеслав</v>
      </c>
      <c r="D3" s="62"/>
      <c r="E3" s="62"/>
      <c r="F3" s="62"/>
      <c r="G3" s="31"/>
      <c r="H3" s="114" t="s">
        <v>349</v>
      </c>
      <c r="I3" s="114"/>
      <c r="J3" s="55" t="str">
        <f>C3</f>
        <v>Волынкин Вячеслав</v>
      </c>
      <c r="K3" s="62"/>
      <c r="L3" s="62"/>
      <c r="M3" s="62"/>
      <c r="N3" s="31"/>
      <c r="O3" s="114" t="s">
        <v>349</v>
      </c>
      <c r="P3" s="114"/>
      <c r="Q3" s="55" t="str">
        <f>C3</f>
        <v>Волынкин Вячеслав</v>
      </c>
      <c r="R3" s="62"/>
      <c r="S3" s="62"/>
      <c r="T3" s="62"/>
      <c r="U3" s="31"/>
      <c r="V3" s="114" t="s">
        <v>349</v>
      </c>
      <c r="W3" s="114"/>
      <c r="X3" s="55" t="str">
        <f>C3</f>
        <v>Волынкин Вячеслав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группы'!D5</f>
        <v>42687</v>
      </c>
      <c r="D4" s="62"/>
      <c r="E4" s="62"/>
      <c r="F4" s="62"/>
      <c r="G4" s="31"/>
      <c r="H4" s="114" t="s">
        <v>14</v>
      </c>
      <c r="I4" s="114"/>
      <c r="J4" s="56">
        <f>C4</f>
        <v>42687</v>
      </c>
      <c r="K4" s="62"/>
      <c r="L4" s="62"/>
      <c r="M4" s="62"/>
      <c r="N4" s="31"/>
      <c r="O4" s="114" t="s">
        <v>14</v>
      </c>
      <c r="P4" s="114"/>
      <c r="Q4" s="56">
        <f>C4</f>
        <v>42687</v>
      </c>
      <c r="R4" s="62"/>
      <c r="S4" s="62"/>
      <c r="T4" s="62"/>
      <c r="U4" s="31"/>
      <c r="V4" s="114" t="s">
        <v>14</v>
      </c>
      <c r="W4" s="114"/>
      <c r="X4" s="56">
        <f>C4</f>
        <v>42687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2.93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2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2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507" priority="79" operator="equal">
      <formula>3</formula>
    </cfRule>
    <cfRule type="cellIs" dxfId="2506" priority="80" operator="equal">
      <formula>2</formula>
    </cfRule>
    <cfRule type="cellIs" dxfId="2505" priority="81" operator="equal">
      <formula>1</formula>
    </cfRule>
  </conditionalFormatting>
  <conditionalFormatting sqref="H15">
    <cfRule type="cellIs" dxfId="2504" priority="76" operator="between">
      <formula>2.6</formula>
      <formula>3</formula>
    </cfRule>
    <cfRule type="cellIs" dxfId="2503" priority="77" operator="between">
      <formula>1.6</formula>
      <formula>2.59</formula>
    </cfRule>
    <cfRule type="cellIs" dxfId="2502" priority="78" operator="between">
      <formula>1</formula>
      <formula>1.59</formula>
    </cfRule>
  </conditionalFormatting>
  <conditionalFormatting sqref="Y52:AA57">
    <cfRule type="cellIs" dxfId="2501" priority="73" operator="equal">
      <formula>3</formula>
    </cfRule>
    <cfRule type="cellIs" dxfId="2500" priority="74" operator="equal">
      <formula>2</formula>
    </cfRule>
    <cfRule type="cellIs" dxfId="2499" priority="75" operator="equal">
      <formula>1</formula>
    </cfRule>
  </conditionalFormatting>
  <conditionalFormatting sqref="D68:F101">
    <cfRule type="cellIs" dxfId="2498" priority="70" operator="equal">
      <formula>3</formula>
    </cfRule>
    <cfRule type="cellIs" dxfId="2497" priority="71" operator="equal">
      <formula>2</formula>
    </cfRule>
    <cfRule type="cellIs" dxfId="2496" priority="72" operator="equal">
      <formula>1</formula>
    </cfRule>
  </conditionalFormatting>
  <conditionalFormatting sqref="Y119:AA137">
    <cfRule type="cellIs" dxfId="2495" priority="67" operator="equal">
      <formula>3</formula>
    </cfRule>
    <cfRule type="cellIs" dxfId="2494" priority="68" operator="equal">
      <formula>2</formula>
    </cfRule>
    <cfRule type="cellIs" dxfId="2493" priority="69" operator="equal">
      <formula>1</formula>
    </cfRule>
  </conditionalFormatting>
  <conditionalFormatting sqref="N15">
    <cfRule type="cellIs" dxfId="2492" priority="64" operator="between">
      <formula>2.6</formula>
      <formula>3</formula>
    </cfRule>
    <cfRule type="cellIs" dxfId="2491" priority="65" operator="between">
      <formula>1.6</formula>
      <formula>2.59</formula>
    </cfRule>
    <cfRule type="cellIs" dxfId="2490" priority="66" operator="between">
      <formula>1</formula>
      <formula>1.59</formula>
    </cfRule>
  </conditionalFormatting>
  <conditionalFormatting sqref="N36">
    <cfRule type="cellIs" dxfId="2489" priority="58" operator="between">
      <formula>2.6</formula>
      <formula>3</formula>
    </cfRule>
    <cfRule type="cellIs" dxfId="2488" priority="59" operator="between">
      <formula>1.6</formula>
      <formula>2.59</formula>
    </cfRule>
    <cfRule type="cellIs" dxfId="2487" priority="60" operator="between">
      <formula>1</formula>
      <formula>1.59</formula>
    </cfRule>
  </conditionalFormatting>
  <conditionalFormatting sqref="AB15">
    <cfRule type="cellIs" dxfId="2486" priority="61" operator="between">
      <formula>2.6</formula>
      <formula>3</formula>
    </cfRule>
    <cfRule type="cellIs" dxfId="2485" priority="62" operator="between">
      <formula>1.6</formula>
      <formula>2.59</formula>
    </cfRule>
    <cfRule type="cellIs" dxfId="2484" priority="63" operator="between">
      <formula>1</formula>
      <formula>1.59</formula>
    </cfRule>
  </conditionalFormatting>
  <conditionalFormatting sqref="U15">
    <cfRule type="cellIs" dxfId="2483" priority="55" operator="between">
      <formula>2.6</formula>
      <formula>3</formula>
    </cfRule>
    <cfRule type="cellIs" dxfId="2482" priority="56" operator="between">
      <formula>1.6</formula>
      <formula>2.59</formula>
    </cfRule>
    <cfRule type="cellIs" dxfId="2481" priority="57" operator="between">
      <formula>1</formula>
      <formula>1.59</formula>
    </cfRule>
  </conditionalFormatting>
  <conditionalFormatting sqref="G15">
    <cfRule type="cellIs" dxfId="2480" priority="52" operator="between">
      <formula>2.6</formula>
      <formula>3</formula>
    </cfRule>
    <cfRule type="cellIs" dxfId="2479" priority="53" operator="between">
      <formula>1.6</formula>
      <formula>2.59</formula>
    </cfRule>
    <cfRule type="cellIs" dxfId="2478" priority="54" operator="between">
      <formula>1</formula>
      <formula>1.59</formula>
    </cfRule>
  </conditionalFormatting>
  <conditionalFormatting sqref="G36">
    <cfRule type="cellIs" dxfId="2477" priority="49" operator="between">
      <formula>2.6</formula>
      <formula>3</formula>
    </cfRule>
    <cfRule type="cellIs" dxfId="2476" priority="50" operator="between">
      <formula>1.6</formula>
      <formula>2.59</formula>
    </cfRule>
    <cfRule type="cellIs" dxfId="2475" priority="51" operator="between">
      <formula>1</formula>
      <formula>1.59</formula>
    </cfRule>
  </conditionalFormatting>
  <conditionalFormatting sqref="U36">
    <cfRule type="cellIs" dxfId="2474" priority="46" operator="between">
      <formula>2.6</formula>
      <formula>3</formula>
    </cfRule>
    <cfRule type="cellIs" dxfId="2473" priority="47" operator="between">
      <formula>1.6</formula>
      <formula>2.59</formula>
    </cfRule>
    <cfRule type="cellIs" dxfId="2472" priority="48" operator="between">
      <formula>1</formula>
      <formula>1.59</formula>
    </cfRule>
  </conditionalFormatting>
  <conditionalFormatting sqref="AB36">
    <cfRule type="cellIs" dxfId="2471" priority="43" operator="between">
      <formula>2.6</formula>
      <formula>3</formula>
    </cfRule>
    <cfRule type="cellIs" dxfId="2470" priority="44" operator="between">
      <formula>1.6</formula>
      <formula>2.59</formula>
    </cfRule>
    <cfRule type="cellIs" dxfId="2469" priority="45" operator="between">
      <formula>1</formula>
      <formula>1.59</formula>
    </cfRule>
  </conditionalFormatting>
  <conditionalFormatting sqref="G59">
    <cfRule type="cellIs" dxfId="2468" priority="40" operator="between">
      <formula>2.6</formula>
      <formula>3</formula>
    </cfRule>
    <cfRule type="cellIs" dxfId="2467" priority="41" operator="between">
      <formula>1.6</formula>
      <formula>2.59</formula>
    </cfRule>
    <cfRule type="cellIs" dxfId="2466" priority="42" operator="between">
      <formula>1</formula>
      <formula>1.59</formula>
    </cfRule>
  </conditionalFormatting>
  <conditionalFormatting sqref="N59">
    <cfRule type="cellIs" dxfId="2465" priority="37" operator="between">
      <formula>2.6</formula>
      <formula>3</formula>
    </cfRule>
    <cfRule type="cellIs" dxfId="2464" priority="38" operator="between">
      <formula>1.6</formula>
      <formula>2.59</formula>
    </cfRule>
    <cfRule type="cellIs" dxfId="2463" priority="39" operator="between">
      <formula>1</formula>
      <formula>1.59</formula>
    </cfRule>
  </conditionalFormatting>
  <conditionalFormatting sqref="U59">
    <cfRule type="cellIs" dxfId="2462" priority="34" operator="between">
      <formula>2.6</formula>
      <formula>3</formula>
    </cfRule>
    <cfRule type="cellIs" dxfId="2461" priority="35" operator="between">
      <formula>1.6</formula>
      <formula>2.59</formula>
    </cfRule>
    <cfRule type="cellIs" dxfId="2460" priority="36" operator="between">
      <formula>1</formula>
      <formula>1.59</formula>
    </cfRule>
  </conditionalFormatting>
  <conditionalFormatting sqref="AB59">
    <cfRule type="cellIs" dxfId="2459" priority="31" operator="between">
      <formula>2.6</formula>
      <formula>3</formula>
    </cfRule>
    <cfRule type="cellIs" dxfId="2458" priority="32" operator="between">
      <formula>1.6</formula>
      <formula>2.59</formula>
    </cfRule>
    <cfRule type="cellIs" dxfId="2457" priority="33" operator="between">
      <formula>1</formula>
      <formula>1.59</formula>
    </cfRule>
  </conditionalFormatting>
  <conditionalFormatting sqref="G103">
    <cfRule type="cellIs" dxfId="2456" priority="28" operator="between">
      <formula>2.6</formula>
      <formula>3</formula>
    </cfRule>
    <cfRule type="cellIs" dxfId="2455" priority="29" operator="between">
      <formula>1.6</formula>
      <formula>2.59</formula>
    </cfRule>
    <cfRule type="cellIs" dxfId="2454" priority="30" operator="between">
      <formula>1</formula>
      <formula>1.59</formula>
    </cfRule>
  </conditionalFormatting>
  <conditionalFormatting sqref="N103">
    <cfRule type="cellIs" dxfId="2453" priority="25" operator="between">
      <formula>2.6</formula>
      <formula>3</formula>
    </cfRule>
    <cfRule type="cellIs" dxfId="2452" priority="26" operator="between">
      <formula>1.6</formula>
      <formula>2.59</formula>
    </cfRule>
    <cfRule type="cellIs" dxfId="2451" priority="27" operator="between">
      <formula>1</formula>
      <formula>1.59</formula>
    </cfRule>
  </conditionalFormatting>
  <conditionalFormatting sqref="U103">
    <cfRule type="cellIs" dxfId="2450" priority="22" operator="between">
      <formula>2.6</formula>
      <formula>3</formula>
    </cfRule>
    <cfRule type="cellIs" dxfId="2449" priority="23" operator="between">
      <formula>1.6</formula>
      <formula>2.59</formula>
    </cfRule>
    <cfRule type="cellIs" dxfId="2448" priority="24" operator="between">
      <formula>1</formula>
      <formula>1.59</formula>
    </cfRule>
  </conditionalFormatting>
  <conditionalFormatting sqref="AB103">
    <cfRule type="cellIs" dxfId="2447" priority="19" operator="between">
      <formula>2.6</formula>
      <formula>3</formula>
    </cfRule>
    <cfRule type="cellIs" dxfId="2446" priority="20" operator="between">
      <formula>1.6</formula>
      <formula>2.59</formula>
    </cfRule>
    <cfRule type="cellIs" dxfId="2445" priority="21" operator="between">
      <formula>1</formula>
      <formula>1.59</formula>
    </cfRule>
  </conditionalFormatting>
  <conditionalFormatting sqref="AB140 U140 N140 G140">
    <cfRule type="cellIs" dxfId="2444" priority="16" operator="between">
      <formula>2.6</formula>
      <formula>3</formula>
    </cfRule>
    <cfRule type="cellIs" dxfId="2443" priority="17" operator="between">
      <formula>1.6</formula>
      <formula>2.59</formula>
    </cfRule>
    <cfRule type="cellIs" dxfId="2442" priority="18" operator="between">
      <formula>1</formula>
      <formula>1.59</formula>
    </cfRule>
  </conditionalFormatting>
  <conditionalFormatting sqref="D17:F22 K17:M25 R17:T26 Y17:AA25">
    <cfRule type="cellIs" dxfId="2441" priority="13" operator="equal">
      <formula>3</formula>
    </cfRule>
    <cfRule type="cellIs" dxfId="2440" priority="14" operator="equal">
      <formula>2</formula>
    </cfRule>
    <cfRule type="cellIs" dxfId="2439" priority="15" operator="equal">
      <formula>1</formula>
    </cfRule>
  </conditionalFormatting>
  <conditionalFormatting sqref="D38:F45 K38:M48 R38:T49 Y38:AA51">
    <cfRule type="cellIs" dxfId="2438" priority="10" operator="equal">
      <formula>3</formula>
    </cfRule>
    <cfRule type="cellIs" dxfId="2437" priority="11" operator="equal">
      <formula>2</formula>
    </cfRule>
    <cfRule type="cellIs" dxfId="2436" priority="12" operator="equal">
      <formula>1</formula>
    </cfRule>
  </conditionalFormatting>
  <conditionalFormatting sqref="D61:F67 R61:T65 Y61:AA64 K61:M65">
    <cfRule type="cellIs" dxfId="2435" priority="7" operator="equal">
      <formula>3</formula>
    </cfRule>
    <cfRule type="cellIs" dxfId="2434" priority="8" operator="equal">
      <formula>2</formula>
    </cfRule>
    <cfRule type="cellIs" dxfId="2433" priority="9" operator="equal">
      <formula>1</formula>
    </cfRule>
  </conditionalFormatting>
  <conditionalFormatting sqref="D105:F113 K105:M114 R105:T115 Y105:AA118">
    <cfRule type="cellIs" dxfId="2432" priority="4" operator="equal">
      <formula>3</formula>
    </cfRule>
    <cfRule type="cellIs" dxfId="2431" priority="5" operator="equal">
      <formula>2</formula>
    </cfRule>
    <cfRule type="cellIs" dxfId="2430" priority="6" operator="equal">
      <formula>1</formula>
    </cfRule>
  </conditionalFormatting>
  <conditionalFormatting sqref="Y142:AA153 R142:T148 D142:F148 K142:M149">
    <cfRule type="cellIs" dxfId="2429" priority="1" operator="equal">
      <formula>3</formula>
    </cfRule>
    <cfRule type="cellIs" dxfId="2428" priority="2" operator="equal">
      <formula>2</formula>
    </cfRule>
    <cfRule type="cellIs" dxfId="2427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3'!A14:AB33" display="Социально-коммуникативное развитие"/>
    <hyperlink ref="C7" location="'3'!A35:AB56" display="Познавательное развитие"/>
    <hyperlink ref="C8" location="'3'!A58:AB78" display="Речевое развитие"/>
    <hyperlink ref="C9" location="'3'!A102:AB128" display="Художественно-эстетическое развитие"/>
    <hyperlink ref="C10" location="'3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группы'!B6</f>
        <v>Вотинцева Маргарита</v>
      </c>
      <c r="D3" s="62"/>
      <c r="E3" s="62"/>
      <c r="F3" s="62"/>
      <c r="G3" s="31"/>
      <c r="H3" s="114" t="s">
        <v>349</v>
      </c>
      <c r="I3" s="114"/>
      <c r="J3" s="55" t="str">
        <f>C3</f>
        <v>Вотинцева Маргарита</v>
      </c>
      <c r="K3" s="62"/>
      <c r="L3" s="62"/>
      <c r="M3" s="62"/>
      <c r="N3" s="31"/>
      <c r="O3" s="114" t="s">
        <v>349</v>
      </c>
      <c r="P3" s="114"/>
      <c r="Q3" s="55" t="str">
        <f>C3</f>
        <v>Вотинцева Маргарита</v>
      </c>
      <c r="R3" s="62"/>
      <c r="S3" s="62"/>
      <c r="T3" s="62"/>
      <c r="U3" s="31"/>
      <c r="V3" s="114" t="s">
        <v>349</v>
      </c>
      <c r="W3" s="114"/>
      <c r="X3" s="55" t="str">
        <f>C3</f>
        <v>Вотинцева Маргарита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группы'!D6</f>
        <v>42719</v>
      </c>
      <c r="D4" s="62"/>
      <c r="E4" s="62"/>
      <c r="F4" s="62"/>
      <c r="G4" s="31"/>
      <c r="H4" s="114" t="s">
        <v>14</v>
      </c>
      <c r="I4" s="114"/>
      <c r="J4" s="56">
        <f>C4</f>
        <v>42719</v>
      </c>
      <c r="K4" s="62"/>
      <c r="L4" s="62"/>
      <c r="M4" s="62"/>
      <c r="N4" s="31"/>
      <c r="O4" s="114" t="s">
        <v>14</v>
      </c>
      <c r="P4" s="114"/>
      <c r="Q4" s="56">
        <f>C4</f>
        <v>42719</v>
      </c>
      <c r="R4" s="62"/>
      <c r="S4" s="62"/>
      <c r="T4" s="62"/>
      <c r="U4" s="31"/>
      <c r="V4" s="114" t="s">
        <v>14</v>
      </c>
      <c r="W4" s="114"/>
      <c r="X4" s="56">
        <f>C4</f>
        <v>42719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426" priority="79" operator="equal">
      <formula>3</formula>
    </cfRule>
    <cfRule type="cellIs" dxfId="2425" priority="80" operator="equal">
      <formula>2</formula>
    </cfRule>
    <cfRule type="cellIs" dxfId="2424" priority="81" operator="equal">
      <formula>1</formula>
    </cfRule>
  </conditionalFormatting>
  <conditionalFormatting sqref="H15">
    <cfRule type="cellIs" dxfId="2423" priority="76" operator="between">
      <formula>2.6</formula>
      <formula>3</formula>
    </cfRule>
    <cfRule type="cellIs" dxfId="2422" priority="77" operator="between">
      <formula>1.6</formula>
      <formula>2.59</formula>
    </cfRule>
    <cfRule type="cellIs" dxfId="2421" priority="78" operator="between">
      <formula>1</formula>
      <formula>1.59</formula>
    </cfRule>
  </conditionalFormatting>
  <conditionalFormatting sqref="Y52:AA57">
    <cfRule type="cellIs" dxfId="2420" priority="73" operator="equal">
      <formula>3</formula>
    </cfRule>
    <cfRule type="cellIs" dxfId="2419" priority="74" operator="equal">
      <formula>2</formula>
    </cfRule>
    <cfRule type="cellIs" dxfId="2418" priority="75" operator="equal">
      <formula>1</formula>
    </cfRule>
  </conditionalFormatting>
  <conditionalFormatting sqref="D68:F101">
    <cfRule type="cellIs" dxfId="2417" priority="70" operator="equal">
      <formula>3</formula>
    </cfRule>
    <cfRule type="cellIs" dxfId="2416" priority="71" operator="equal">
      <formula>2</formula>
    </cfRule>
    <cfRule type="cellIs" dxfId="2415" priority="72" operator="equal">
      <formula>1</formula>
    </cfRule>
  </conditionalFormatting>
  <conditionalFormatting sqref="Y119:AA137">
    <cfRule type="cellIs" dxfId="2414" priority="67" operator="equal">
      <formula>3</formula>
    </cfRule>
    <cfRule type="cellIs" dxfId="2413" priority="68" operator="equal">
      <formula>2</formula>
    </cfRule>
    <cfRule type="cellIs" dxfId="2412" priority="69" operator="equal">
      <formula>1</formula>
    </cfRule>
  </conditionalFormatting>
  <conditionalFormatting sqref="N15">
    <cfRule type="cellIs" dxfId="2411" priority="64" operator="between">
      <formula>2.6</formula>
      <formula>3</formula>
    </cfRule>
    <cfRule type="cellIs" dxfId="2410" priority="65" operator="between">
      <formula>1.6</formula>
      <formula>2.59</formula>
    </cfRule>
    <cfRule type="cellIs" dxfId="2409" priority="66" operator="between">
      <formula>1</formula>
      <formula>1.59</formula>
    </cfRule>
  </conditionalFormatting>
  <conditionalFormatting sqref="N36">
    <cfRule type="cellIs" dxfId="2408" priority="58" operator="between">
      <formula>2.6</formula>
      <formula>3</formula>
    </cfRule>
    <cfRule type="cellIs" dxfId="2407" priority="59" operator="between">
      <formula>1.6</formula>
      <formula>2.59</formula>
    </cfRule>
    <cfRule type="cellIs" dxfId="2406" priority="60" operator="between">
      <formula>1</formula>
      <formula>1.59</formula>
    </cfRule>
  </conditionalFormatting>
  <conditionalFormatting sqref="AB15">
    <cfRule type="cellIs" dxfId="2405" priority="61" operator="between">
      <formula>2.6</formula>
      <formula>3</formula>
    </cfRule>
    <cfRule type="cellIs" dxfId="2404" priority="62" operator="between">
      <formula>1.6</formula>
      <formula>2.59</formula>
    </cfRule>
    <cfRule type="cellIs" dxfId="2403" priority="63" operator="between">
      <formula>1</formula>
      <formula>1.59</formula>
    </cfRule>
  </conditionalFormatting>
  <conditionalFormatting sqref="U15">
    <cfRule type="cellIs" dxfId="2402" priority="55" operator="between">
      <formula>2.6</formula>
      <formula>3</formula>
    </cfRule>
    <cfRule type="cellIs" dxfId="2401" priority="56" operator="between">
      <formula>1.6</formula>
      <formula>2.59</formula>
    </cfRule>
    <cfRule type="cellIs" dxfId="2400" priority="57" operator="between">
      <formula>1</formula>
      <formula>1.59</formula>
    </cfRule>
  </conditionalFormatting>
  <conditionalFormatting sqref="G15">
    <cfRule type="cellIs" dxfId="2399" priority="52" operator="between">
      <formula>2.6</formula>
      <formula>3</formula>
    </cfRule>
    <cfRule type="cellIs" dxfId="2398" priority="53" operator="between">
      <formula>1.6</formula>
      <formula>2.59</formula>
    </cfRule>
    <cfRule type="cellIs" dxfId="2397" priority="54" operator="between">
      <formula>1</formula>
      <formula>1.59</formula>
    </cfRule>
  </conditionalFormatting>
  <conditionalFormatting sqref="G36">
    <cfRule type="cellIs" dxfId="2396" priority="49" operator="between">
      <formula>2.6</formula>
      <formula>3</formula>
    </cfRule>
    <cfRule type="cellIs" dxfId="2395" priority="50" operator="between">
      <formula>1.6</formula>
      <formula>2.59</formula>
    </cfRule>
    <cfRule type="cellIs" dxfId="2394" priority="51" operator="between">
      <formula>1</formula>
      <formula>1.59</formula>
    </cfRule>
  </conditionalFormatting>
  <conditionalFormatting sqref="U36">
    <cfRule type="cellIs" dxfId="2393" priority="46" operator="between">
      <formula>2.6</formula>
      <formula>3</formula>
    </cfRule>
    <cfRule type="cellIs" dxfId="2392" priority="47" operator="between">
      <formula>1.6</formula>
      <formula>2.59</formula>
    </cfRule>
    <cfRule type="cellIs" dxfId="2391" priority="48" operator="between">
      <formula>1</formula>
      <formula>1.59</formula>
    </cfRule>
  </conditionalFormatting>
  <conditionalFormatting sqref="AB36">
    <cfRule type="cellIs" dxfId="2390" priority="43" operator="between">
      <formula>2.6</formula>
      <formula>3</formula>
    </cfRule>
    <cfRule type="cellIs" dxfId="2389" priority="44" operator="between">
      <formula>1.6</formula>
      <formula>2.59</formula>
    </cfRule>
    <cfRule type="cellIs" dxfId="2388" priority="45" operator="between">
      <formula>1</formula>
      <formula>1.59</formula>
    </cfRule>
  </conditionalFormatting>
  <conditionalFormatting sqref="G59">
    <cfRule type="cellIs" dxfId="2387" priority="40" operator="between">
      <formula>2.6</formula>
      <formula>3</formula>
    </cfRule>
    <cfRule type="cellIs" dxfId="2386" priority="41" operator="between">
      <formula>1.6</formula>
      <formula>2.59</formula>
    </cfRule>
    <cfRule type="cellIs" dxfId="2385" priority="42" operator="between">
      <formula>1</formula>
      <formula>1.59</formula>
    </cfRule>
  </conditionalFormatting>
  <conditionalFormatting sqref="N59">
    <cfRule type="cellIs" dxfId="2384" priority="37" operator="between">
      <formula>2.6</formula>
      <formula>3</formula>
    </cfRule>
    <cfRule type="cellIs" dxfId="2383" priority="38" operator="between">
      <formula>1.6</formula>
      <formula>2.59</formula>
    </cfRule>
    <cfRule type="cellIs" dxfId="2382" priority="39" operator="between">
      <formula>1</formula>
      <formula>1.59</formula>
    </cfRule>
  </conditionalFormatting>
  <conditionalFormatting sqref="U59">
    <cfRule type="cellIs" dxfId="2381" priority="34" operator="between">
      <formula>2.6</formula>
      <formula>3</formula>
    </cfRule>
    <cfRule type="cellIs" dxfId="2380" priority="35" operator="between">
      <formula>1.6</formula>
      <formula>2.59</formula>
    </cfRule>
    <cfRule type="cellIs" dxfId="2379" priority="36" operator="between">
      <formula>1</formula>
      <formula>1.59</formula>
    </cfRule>
  </conditionalFormatting>
  <conditionalFormatting sqref="AB59">
    <cfRule type="cellIs" dxfId="2378" priority="31" operator="between">
      <formula>2.6</formula>
      <formula>3</formula>
    </cfRule>
    <cfRule type="cellIs" dxfId="2377" priority="32" operator="between">
      <formula>1.6</formula>
      <formula>2.59</formula>
    </cfRule>
    <cfRule type="cellIs" dxfId="2376" priority="33" operator="between">
      <formula>1</formula>
      <formula>1.59</formula>
    </cfRule>
  </conditionalFormatting>
  <conditionalFormatting sqref="G103">
    <cfRule type="cellIs" dxfId="2375" priority="28" operator="between">
      <formula>2.6</formula>
      <formula>3</formula>
    </cfRule>
    <cfRule type="cellIs" dxfId="2374" priority="29" operator="between">
      <formula>1.6</formula>
      <formula>2.59</formula>
    </cfRule>
    <cfRule type="cellIs" dxfId="2373" priority="30" operator="between">
      <formula>1</formula>
      <formula>1.59</formula>
    </cfRule>
  </conditionalFormatting>
  <conditionalFormatting sqref="N103">
    <cfRule type="cellIs" dxfId="2372" priority="25" operator="between">
      <formula>2.6</formula>
      <formula>3</formula>
    </cfRule>
    <cfRule type="cellIs" dxfId="2371" priority="26" operator="between">
      <formula>1.6</formula>
      <formula>2.59</formula>
    </cfRule>
    <cfRule type="cellIs" dxfId="2370" priority="27" operator="between">
      <formula>1</formula>
      <formula>1.59</formula>
    </cfRule>
  </conditionalFormatting>
  <conditionalFormatting sqref="U103">
    <cfRule type="cellIs" dxfId="2369" priority="22" operator="between">
      <formula>2.6</formula>
      <formula>3</formula>
    </cfRule>
    <cfRule type="cellIs" dxfId="2368" priority="23" operator="between">
      <formula>1.6</formula>
      <formula>2.59</formula>
    </cfRule>
    <cfRule type="cellIs" dxfId="2367" priority="24" operator="between">
      <formula>1</formula>
      <formula>1.59</formula>
    </cfRule>
  </conditionalFormatting>
  <conditionalFormatting sqref="AB103">
    <cfRule type="cellIs" dxfId="2366" priority="19" operator="between">
      <formula>2.6</formula>
      <formula>3</formula>
    </cfRule>
    <cfRule type="cellIs" dxfId="2365" priority="20" operator="between">
      <formula>1.6</formula>
      <formula>2.59</formula>
    </cfRule>
    <cfRule type="cellIs" dxfId="2364" priority="21" operator="between">
      <formula>1</formula>
      <formula>1.59</formula>
    </cfRule>
  </conditionalFormatting>
  <conditionalFormatting sqref="AB140 U140 N140 G140">
    <cfRule type="cellIs" dxfId="2363" priority="16" operator="between">
      <formula>2.6</formula>
      <formula>3</formula>
    </cfRule>
    <cfRule type="cellIs" dxfId="2362" priority="17" operator="between">
      <formula>1.6</formula>
      <formula>2.59</formula>
    </cfRule>
    <cfRule type="cellIs" dxfId="2361" priority="18" operator="between">
      <formula>1</formula>
      <formula>1.59</formula>
    </cfRule>
  </conditionalFormatting>
  <conditionalFormatting sqref="D17:F22 K17:M25 R17:T26 Y17:AA25">
    <cfRule type="cellIs" dxfId="2360" priority="13" operator="equal">
      <formula>3</formula>
    </cfRule>
    <cfRule type="cellIs" dxfId="2359" priority="14" operator="equal">
      <formula>2</formula>
    </cfRule>
    <cfRule type="cellIs" dxfId="2358" priority="15" operator="equal">
      <formula>1</formula>
    </cfRule>
  </conditionalFormatting>
  <conditionalFormatting sqref="D38:F45 K38:M48 R38:T49 Y38:AA51">
    <cfRule type="cellIs" dxfId="2357" priority="10" operator="equal">
      <formula>3</formula>
    </cfRule>
    <cfRule type="cellIs" dxfId="2356" priority="11" operator="equal">
      <formula>2</formula>
    </cfRule>
    <cfRule type="cellIs" dxfId="2355" priority="12" operator="equal">
      <formula>1</formula>
    </cfRule>
  </conditionalFormatting>
  <conditionalFormatting sqref="D61:F67 R61:T65 Y61:AA64 K61:M65">
    <cfRule type="cellIs" dxfId="2354" priority="7" operator="equal">
      <formula>3</formula>
    </cfRule>
    <cfRule type="cellIs" dxfId="2353" priority="8" operator="equal">
      <formula>2</formula>
    </cfRule>
    <cfRule type="cellIs" dxfId="2352" priority="9" operator="equal">
      <formula>1</formula>
    </cfRule>
  </conditionalFormatting>
  <conditionalFormatting sqref="D105:F113 K105:M114 R105:T115 Y105:AA118">
    <cfRule type="cellIs" dxfId="2351" priority="4" operator="equal">
      <formula>3</formula>
    </cfRule>
    <cfRule type="cellIs" dxfId="2350" priority="5" operator="equal">
      <formula>2</formula>
    </cfRule>
    <cfRule type="cellIs" dxfId="2349" priority="6" operator="equal">
      <formula>1</formula>
    </cfRule>
  </conditionalFormatting>
  <conditionalFormatting sqref="Y142:AA153 R142:T148 D142:F148 K142:M149">
    <cfRule type="cellIs" dxfId="2348" priority="1" operator="equal">
      <formula>3</formula>
    </cfRule>
    <cfRule type="cellIs" dxfId="2347" priority="2" operator="equal">
      <formula>2</formula>
    </cfRule>
    <cfRule type="cellIs" dxfId="2346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4'!A14:AB33" display="Социально-коммуникативное развитие"/>
    <hyperlink ref="C7" location="'4'!A35:AB56" display="Познавательное развитие"/>
    <hyperlink ref="C8" location="'4'!A58:AB78" display="Речевое развитие"/>
    <hyperlink ref="C9" location="'4'!A102:AB128" display="Художественно-эстетическое развитие"/>
    <hyperlink ref="C10" location="'4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" activePane="bottomLeft" state="frozen"/>
      <selection activeCell="D45" sqref="D38:F45"/>
      <selection pane="bottomLeft" activeCell="AA19" sqref="AA19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группы'!B7</f>
        <v>Гаев Никита</v>
      </c>
      <c r="D3" s="62"/>
      <c r="E3" s="62"/>
      <c r="F3" s="62"/>
      <c r="G3" s="31"/>
      <c r="H3" s="114" t="s">
        <v>349</v>
      </c>
      <c r="I3" s="114"/>
      <c r="J3" s="55" t="str">
        <f>C3</f>
        <v>Гаев Никита</v>
      </c>
      <c r="K3" s="62"/>
      <c r="L3" s="62"/>
      <c r="M3" s="62"/>
      <c r="N3" s="31"/>
      <c r="O3" s="114" t="s">
        <v>349</v>
      </c>
      <c r="P3" s="114"/>
      <c r="Q3" s="55" t="str">
        <f>C3</f>
        <v>Гаев Никита</v>
      </c>
      <c r="R3" s="62"/>
      <c r="S3" s="62"/>
      <c r="T3" s="62"/>
      <c r="U3" s="31"/>
      <c r="V3" s="114" t="s">
        <v>349</v>
      </c>
      <c r="W3" s="114"/>
      <c r="X3" s="55" t="str">
        <f>C3</f>
        <v>Гаев Никита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группы'!D7</f>
        <v>42844</v>
      </c>
      <c r="D4" s="62"/>
      <c r="E4" s="62"/>
      <c r="F4" s="62"/>
      <c r="G4" s="31"/>
      <c r="H4" s="114" t="s">
        <v>14</v>
      </c>
      <c r="I4" s="114"/>
      <c r="J4" s="56">
        <f>C4</f>
        <v>42844</v>
      </c>
      <c r="K4" s="62"/>
      <c r="L4" s="62"/>
      <c r="M4" s="62"/>
      <c r="N4" s="31"/>
      <c r="O4" s="114" t="s">
        <v>14</v>
      </c>
      <c r="P4" s="114"/>
      <c r="Q4" s="56">
        <f>C4</f>
        <v>42844</v>
      </c>
      <c r="R4" s="62"/>
      <c r="S4" s="62"/>
      <c r="T4" s="62"/>
      <c r="U4" s="31"/>
      <c r="V4" s="114" t="s">
        <v>14</v>
      </c>
      <c r="W4" s="114"/>
      <c r="X4" s="56">
        <f>C4</f>
        <v>42844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2.95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2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2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2.83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2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2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2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2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2</v>
      </c>
      <c r="AA118" s="4">
        <v>2</v>
      </c>
      <c r="AB118" s="24">
        <f t="shared" si="12"/>
        <v>2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345" priority="79" operator="equal">
      <formula>3</formula>
    </cfRule>
    <cfRule type="cellIs" dxfId="2344" priority="80" operator="equal">
      <formula>2</formula>
    </cfRule>
    <cfRule type="cellIs" dxfId="2343" priority="81" operator="equal">
      <formula>1</formula>
    </cfRule>
  </conditionalFormatting>
  <conditionalFormatting sqref="H15">
    <cfRule type="cellIs" dxfId="2342" priority="76" operator="between">
      <formula>2.6</formula>
      <formula>3</formula>
    </cfRule>
    <cfRule type="cellIs" dxfId="2341" priority="77" operator="between">
      <formula>1.6</formula>
      <formula>2.59</formula>
    </cfRule>
    <cfRule type="cellIs" dxfId="2340" priority="78" operator="between">
      <formula>1</formula>
      <formula>1.59</formula>
    </cfRule>
  </conditionalFormatting>
  <conditionalFormatting sqref="Y52:AA57">
    <cfRule type="cellIs" dxfId="2339" priority="73" operator="equal">
      <formula>3</formula>
    </cfRule>
    <cfRule type="cellIs" dxfId="2338" priority="74" operator="equal">
      <formula>2</formula>
    </cfRule>
    <cfRule type="cellIs" dxfId="2337" priority="75" operator="equal">
      <formula>1</formula>
    </cfRule>
  </conditionalFormatting>
  <conditionalFormatting sqref="D68:F101">
    <cfRule type="cellIs" dxfId="2336" priority="70" operator="equal">
      <formula>3</formula>
    </cfRule>
    <cfRule type="cellIs" dxfId="2335" priority="71" operator="equal">
      <formula>2</formula>
    </cfRule>
    <cfRule type="cellIs" dxfId="2334" priority="72" operator="equal">
      <formula>1</formula>
    </cfRule>
  </conditionalFormatting>
  <conditionalFormatting sqref="Y119:AA137">
    <cfRule type="cellIs" dxfId="2333" priority="67" operator="equal">
      <formula>3</formula>
    </cfRule>
    <cfRule type="cellIs" dxfId="2332" priority="68" operator="equal">
      <formula>2</formula>
    </cfRule>
    <cfRule type="cellIs" dxfId="2331" priority="69" operator="equal">
      <formula>1</formula>
    </cfRule>
  </conditionalFormatting>
  <conditionalFormatting sqref="N15">
    <cfRule type="cellIs" dxfId="2330" priority="64" operator="between">
      <formula>2.6</formula>
      <formula>3</formula>
    </cfRule>
    <cfRule type="cellIs" dxfId="2329" priority="65" operator="between">
      <formula>1.6</formula>
      <formula>2.59</formula>
    </cfRule>
    <cfRule type="cellIs" dxfId="2328" priority="66" operator="between">
      <formula>1</formula>
      <formula>1.59</formula>
    </cfRule>
  </conditionalFormatting>
  <conditionalFormatting sqref="N36">
    <cfRule type="cellIs" dxfId="2327" priority="58" operator="between">
      <formula>2.6</formula>
      <formula>3</formula>
    </cfRule>
    <cfRule type="cellIs" dxfId="2326" priority="59" operator="between">
      <formula>1.6</formula>
      <formula>2.59</formula>
    </cfRule>
    <cfRule type="cellIs" dxfId="2325" priority="60" operator="between">
      <formula>1</formula>
      <formula>1.59</formula>
    </cfRule>
  </conditionalFormatting>
  <conditionalFormatting sqref="AB15">
    <cfRule type="cellIs" dxfId="2324" priority="61" operator="between">
      <formula>2.6</formula>
      <formula>3</formula>
    </cfRule>
    <cfRule type="cellIs" dxfId="2323" priority="62" operator="between">
      <formula>1.6</formula>
      <formula>2.59</formula>
    </cfRule>
    <cfRule type="cellIs" dxfId="2322" priority="63" operator="between">
      <formula>1</formula>
      <formula>1.59</formula>
    </cfRule>
  </conditionalFormatting>
  <conditionalFormatting sqref="U15">
    <cfRule type="cellIs" dxfId="2321" priority="55" operator="between">
      <formula>2.6</formula>
      <formula>3</formula>
    </cfRule>
    <cfRule type="cellIs" dxfId="2320" priority="56" operator="between">
      <formula>1.6</formula>
      <formula>2.59</formula>
    </cfRule>
    <cfRule type="cellIs" dxfId="2319" priority="57" operator="between">
      <formula>1</formula>
      <formula>1.59</formula>
    </cfRule>
  </conditionalFormatting>
  <conditionalFormatting sqref="G15">
    <cfRule type="cellIs" dxfId="2318" priority="52" operator="between">
      <formula>2.6</formula>
      <formula>3</formula>
    </cfRule>
    <cfRule type="cellIs" dxfId="2317" priority="53" operator="between">
      <formula>1.6</formula>
      <formula>2.59</formula>
    </cfRule>
    <cfRule type="cellIs" dxfId="2316" priority="54" operator="between">
      <formula>1</formula>
      <formula>1.59</formula>
    </cfRule>
  </conditionalFormatting>
  <conditionalFormatting sqref="G36">
    <cfRule type="cellIs" dxfId="2315" priority="49" operator="between">
      <formula>2.6</formula>
      <formula>3</formula>
    </cfRule>
    <cfRule type="cellIs" dxfId="2314" priority="50" operator="between">
      <formula>1.6</formula>
      <formula>2.59</formula>
    </cfRule>
    <cfRule type="cellIs" dxfId="2313" priority="51" operator="between">
      <formula>1</formula>
      <formula>1.59</formula>
    </cfRule>
  </conditionalFormatting>
  <conditionalFormatting sqref="U36">
    <cfRule type="cellIs" dxfId="2312" priority="46" operator="between">
      <formula>2.6</formula>
      <formula>3</formula>
    </cfRule>
    <cfRule type="cellIs" dxfId="2311" priority="47" operator="between">
      <formula>1.6</formula>
      <formula>2.59</formula>
    </cfRule>
    <cfRule type="cellIs" dxfId="2310" priority="48" operator="between">
      <formula>1</formula>
      <formula>1.59</formula>
    </cfRule>
  </conditionalFormatting>
  <conditionalFormatting sqref="AB36">
    <cfRule type="cellIs" dxfId="2309" priority="43" operator="between">
      <formula>2.6</formula>
      <formula>3</formula>
    </cfRule>
    <cfRule type="cellIs" dxfId="2308" priority="44" operator="between">
      <formula>1.6</formula>
      <formula>2.59</formula>
    </cfRule>
    <cfRule type="cellIs" dxfId="2307" priority="45" operator="between">
      <formula>1</formula>
      <formula>1.59</formula>
    </cfRule>
  </conditionalFormatting>
  <conditionalFormatting sqref="G59">
    <cfRule type="cellIs" dxfId="2306" priority="40" operator="between">
      <formula>2.6</formula>
      <formula>3</formula>
    </cfRule>
    <cfRule type="cellIs" dxfId="2305" priority="41" operator="between">
      <formula>1.6</formula>
      <formula>2.59</formula>
    </cfRule>
    <cfRule type="cellIs" dxfId="2304" priority="42" operator="between">
      <formula>1</formula>
      <formula>1.59</formula>
    </cfRule>
  </conditionalFormatting>
  <conditionalFormatting sqref="N59">
    <cfRule type="cellIs" dxfId="2303" priority="37" operator="between">
      <formula>2.6</formula>
      <formula>3</formula>
    </cfRule>
    <cfRule type="cellIs" dxfId="2302" priority="38" operator="between">
      <formula>1.6</formula>
      <formula>2.59</formula>
    </cfRule>
    <cfRule type="cellIs" dxfId="2301" priority="39" operator="between">
      <formula>1</formula>
      <formula>1.59</formula>
    </cfRule>
  </conditionalFormatting>
  <conditionalFormatting sqref="U59">
    <cfRule type="cellIs" dxfId="2300" priority="34" operator="between">
      <formula>2.6</formula>
      <formula>3</formula>
    </cfRule>
    <cfRule type="cellIs" dxfId="2299" priority="35" operator="between">
      <formula>1.6</formula>
      <formula>2.59</formula>
    </cfRule>
    <cfRule type="cellIs" dxfId="2298" priority="36" operator="between">
      <formula>1</formula>
      <formula>1.59</formula>
    </cfRule>
  </conditionalFormatting>
  <conditionalFormatting sqref="AB59">
    <cfRule type="cellIs" dxfId="2297" priority="31" operator="between">
      <formula>2.6</formula>
      <formula>3</formula>
    </cfRule>
    <cfRule type="cellIs" dxfId="2296" priority="32" operator="between">
      <formula>1.6</formula>
      <formula>2.59</formula>
    </cfRule>
    <cfRule type="cellIs" dxfId="2295" priority="33" operator="between">
      <formula>1</formula>
      <formula>1.59</formula>
    </cfRule>
  </conditionalFormatting>
  <conditionalFormatting sqref="G103">
    <cfRule type="cellIs" dxfId="2294" priority="28" operator="between">
      <formula>2.6</formula>
      <formula>3</formula>
    </cfRule>
    <cfRule type="cellIs" dxfId="2293" priority="29" operator="between">
      <formula>1.6</formula>
      <formula>2.59</formula>
    </cfRule>
    <cfRule type="cellIs" dxfId="2292" priority="30" operator="between">
      <formula>1</formula>
      <formula>1.59</formula>
    </cfRule>
  </conditionalFormatting>
  <conditionalFormatting sqref="N103">
    <cfRule type="cellIs" dxfId="2291" priority="25" operator="between">
      <formula>2.6</formula>
      <formula>3</formula>
    </cfRule>
    <cfRule type="cellIs" dxfId="2290" priority="26" operator="between">
      <formula>1.6</formula>
      <formula>2.59</formula>
    </cfRule>
    <cfRule type="cellIs" dxfId="2289" priority="27" operator="between">
      <formula>1</formula>
      <formula>1.59</formula>
    </cfRule>
  </conditionalFormatting>
  <conditionalFormatting sqref="U103">
    <cfRule type="cellIs" dxfId="2288" priority="22" operator="between">
      <formula>2.6</formula>
      <formula>3</formula>
    </cfRule>
    <cfRule type="cellIs" dxfId="2287" priority="23" operator="between">
      <formula>1.6</formula>
      <formula>2.59</formula>
    </cfRule>
    <cfRule type="cellIs" dxfId="2286" priority="24" operator="between">
      <formula>1</formula>
      <formula>1.59</formula>
    </cfRule>
  </conditionalFormatting>
  <conditionalFormatting sqref="AB103">
    <cfRule type="cellIs" dxfId="2285" priority="19" operator="between">
      <formula>2.6</formula>
      <formula>3</formula>
    </cfRule>
    <cfRule type="cellIs" dxfId="2284" priority="20" operator="between">
      <formula>1.6</formula>
      <formula>2.59</formula>
    </cfRule>
    <cfRule type="cellIs" dxfId="2283" priority="21" operator="between">
      <formula>1</formula>
      <formula>1.59</formula>
    </cfRule>
  </conditionalFormatting>
  <conditionalFormatting sqref="AB140 U140 N140 G140">
    <cfRule type="cellIs" dxfId="2282" priority="16" operator="between">
      <formula>2.6</formula>
      <formula>3</formula>
    </cfRule>
    <cfRule type="cellIs" dxfId="2281" priority="17" operator="between">
      <formula>1.6</formula>
      <formula>2.59</formula>
    </cfRule>
    <cfRule type="cellIs" dxfId="2280" priority="18" operator="between">
      <formula>1</formula>
      <formula>1.59</formula>
    </cfRule>
  </conditionalFormatting>
  <conditionalFormatting sqref="K17:M25 R17:T26 Y17:AA25 D17:F22">
    <cfRule type="cellIs" dxfId="2279" priority="13" operator="equal">
      <formula>3</formula>
    </cfRule>
    <cfRule type="cellIs" dxfId="2278" priority="14" operator="equal">
      <formula>2</formula>
    </cfRule>
    <cfRule type="cellIs" dxfId="2277" priority="15" operator="equal">
      <formula>1</formula>
    </cfRule>
  </conditionalFormatting>
  <conditionalFormatting sqref="K38:M48 R38:T49 Y38:AA51 D38:F45">
    <cfRule type="cellIs" dxfId="2276" priority="10" operator="equal">
      <formula>3</formula>
    </cfRule>
    <cfRule type="cellIs" dxfId="2275" priority="11" operator="equal">
      <formula>2</formula>
    </cfRule>
    <cfRule type="cellIs" dxfId="2274" priority="12" operator="equal">
      <formula>1</formula>
    </cfRule>
  </conditionalFormatting>
  <conditionalFormatting sqref="D61:F67 R61:T65 Y61:AA64 K61:M65">
    <cfRule type="cellIs" dxfId="2273" priority="7" operator="equal">
      <formula>3</formula>
    </cfRule>
    <cfRule type="cellIs" dxfId="2272" priority="8" operator="equal">
      <formula>2</formula>
    </cfRule>
    <cfRule type="cellIs" dxfId="2271" priority="9" operator="equal">
      <formula>1</formula>
    </cfRule>
  </conditionalFormatting>
  <conditionalFormatting sqref="D105:F113 K105:M114 R105:T115 Y105:AA118">
    <cfRule type="cellIs" dxfId="2270" priority="4" operator="equal">
      <formula>3</formula>
    </cfRule>
    <cfRule type="cellIs" dxfId="2269" priority="5" operator="equal">
      <formula>2</formula>
    </cfRule>
    <cfRule type="cellIs" dxfId="2268" priority="6" operator="equal">
      <formula>1</formula>
    </cfRule>
  </conditionalFormatting>
  <conditionalFormatting sqref="Y142:AA153 R142:T148 D142:F148 K142:M149">
    <cfRule type="cellIs" dxfId="2267" priority="1" operator="equal">
      <formula>3</formula>
    </cfRule>
    <cfRule type="cellIs" dxfId="2266" priority="2" operator="equal">
      <formula>2</formula>
    </cfRule>
    <cfRule type="cellIs" dxfId="2265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5'!A14:AB33" display="Социально-коммуникативное развитие"/>
    <hyperlink ref="C7" location="'5'!A35:AB56" display="Познавательное развитие"/>
    <hyperlink ref="C8" location="'5'!A58:AB78" display="Речевое развитие"/>
    <hyperlink ref="C9" location="'5'!A102:AB128" display="Художественно-эстетическое развитие"/>
    <hyperlink ref="C10" location="'5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4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группы'!B8</f>
        <v>Гребер Даниил</v>
      </c>
      <c r="D3" s="62"/>
      <c r="E3" s="62"/>
      <c r="F3" s="62"/>
      <c r="G3" s="31"/>
      <c r="H3" s="114" t="s">
        <v>349</v>
      </c>
      <c r="I3" s="114"/>
      <c r="J3" s="55" t="str">
        <f>C3</f>
        <v>Гребер Даниил</v>
      </c>
      <c r="K3" s="62"/>
      <c r="L3" s="62"/>
      <c r="M3" s="62"/>
      <c r="N3" s="31"/>
      <c r="O3" s="114" t="s">
        <v>349</v>
      </c>
      <c r="P3" s="114"/>
      <c r="Q3" s="55" t="str">
        <f>C3</f>
        <v>Гребер Даниил</v>
      </c>
      <c r="R3" s="62"/>
      <c r="S3" s="62"/>
      <c r="T3" s="62"/>
      <c r="U3" s="31"/>
      <c r="V3" s="114" t="s">
        <v>349</v>
      </c>
      <c r="W3" s="114"/>
      <c r="X3" s="55" t="str">
        <f>C3</f>
        <v>Гребер Даниил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группы'!D8</f>
        <v>42982</v>
      </c>
      <c r="D4" s="62"/>
      <c r="E4" s="62"/>
      <c r="F4" s="62"/>
      <c r="G4" s="31"/>
      <c r="H4" s="114" t="s">
        <v>14</v>
      </c>
      <c r="I4" s="114"/>
      <c r="J4" s="56">
        <f>C4</f>
        <v>42982</v>
      </c>
      <c r="K4" s="62"/>
      <c r="L4" s="62"/>
      <c r="M4" s="62"/>
      <c r="N4" s="31"/>
      <c r="O4" s="114" t="s">
        <v>14</v>
      </c>
      <c r="P4" s="114"/>
      <c r="Q4" s="56">
        <f>C4</f>
        <v>42982</v>
      </c>
      <c r="R4" s="62"/>
      <c r="S4" s="62"/>
      <c r="T4" s="62"/>
      <c r="U4" s="31"/>
      <c r="V4" s="114" t="s">
        <v>14</v>
      </c>
      <c r="W4" s="114"/>
      <c r="X4" s="56">
        <f>C4</f>
        <v>42982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264" priority="79" operator="equal">
      <formula>3</formula>
    </cfRule>
    <cfRule type="cellIs" dxfId="2263" priority="80" operator="equal">
      <formula>2</formula>
    </cfRule>
    <cfRule type="cellIs" dxfId="2262" priority="81" operator="equal">
      <formula>1</formula>
    </cfRule>
  </conditionalFormatting>
  <conditionalFormatting sqref="H15">
    <cfRule type="cellIs" dxfId="2261" priority="76" operator="between">
      <formula>2.6</formula>
      <formula>3</formula>
    </cfRule>
    <cfRule type="cellIs" dxfId="2260" priority="77" operator="between">
      <formula>1.6</formula>
      <formula>2.59</formula>
    </cfRule>
    <cfRule type="cellIs" dxfId="2259" priority="78" operator="between">
      <formula>1</formula>
      <formula>1.59</formula>
    </cfRule>
  </conditionalFormatting>
  <conditionalFormatting sqref="Y52:AA57">
    <cfRule type="cellIs" dxfId="2258" priority="73" operator="equal">
      <formula>3</formula>
    </cfRule>
    <cfRule type="cellIs" dxfId="2257" priority="74" operator="equal">
      <formula>2</formula>
    </cfRule>
    <cfRule type="cellIs" dxfId="2256" priority="75" operator="equal">
      <formula>1</formula>
    </cfRule>
  </conditionalFormatting>
  <conditionalFormatting sqref="D68:F101">
    <cfRule type="cellIs" dxfId="2255" priority="70" operator="equal">
      <formula>3</formula>
    </cfRule>
    <cfRule type="cellIs" dxfId="2254" priority="71" operator="equal">
      <formula>2</formula>
    </cfRule>
    <cfRule type="cellIs" dxfId="2253" priority="72" operator="equal">
      <formula>1</formula>
    </cfRule>
  </conditionalFormatting>
  <conditionalFormatting sqref="Y119:AA137">
    <cfRule type="cellIs" dxfId="2252" priority="67" operator="equal">
      <formula>3</formula>
    </cfRule>
    <cfRule type="cellIs" dxfId="2251" priority="68" operator="equal">
      <formula>2</formula>
    </cfRule>
    <cfRule type="cellIs" dxfId="2250" priority="69" operator="equal">
      <formula>1</formula>
    </cfRule>
  </conditionalFormatting>
  <conditionalFormatting sqref="N15">
    <cfRule type="cellIs" dxfId="2249" priority="64" operator="between">
      <formula>2.6</formula>
      <formula>3</formula>
    </cfRule>
    <cfRule type="cellIs" dxfId="2248" priority="65" operator="between">
      <formula>1.6</formula>
      <formula>2.59</formula>
    </cfRule>
    <cfRule type="cellIs" dxfId="2247" priority="66" operator="between">
      <formula>1</formula>
      <formula>1.59</formula>
    </cfRule>
  </conditionalFormatting>
  <conditionalFormatting sqref="N36">
    <cfRule type="cellIs" dxfId="2246" priority="58" operator="between">
      <formula>2.6</formula>
      <formula>3</formula>
    </cfRule>
    <cfRule type="cellIs" dxfId="2245" priority="59" operator="between">
      <formula>1.6</formula>
      <formula>2.59</formula>
    </cfRule>
    <cfRule type="cellIs" dxfId="2244" priority="60" operator="between">
      <formula>1</formula>
      <formula>1.59</formula>
    </cfRule>
  </conditionalFormatting>
  <conditionalFormatting sqref="AB15">
    <cfRule type="cellIs" dxfId="2243" priority="61" operator="between">
      <formula>2.6</formula>
      <formula>3</formula>
    </cfRule>
    <cfRule type="cellIs" dxfId="2242" priority="62" operator="between">
      <formula>1.6</formula>
      <formula>2.59</formula>
    </cfRule>
    <cfRule type="cellIs" dxfId="2241" priority="63" operator="between">
      <formula>1</formula>
      <formula>1.59</formula>
    </cfRule>
  </conditionalFormatting>
  <conditionalFormatting sqref="U15">
    <cfRule type="cellIs" dxfId="2240" priority="55" operator="between">
      <formula>2.6</formula>
      <formula>3</formula>
    </cfRule>
    <cfRule type="cellIs" dxfId="2239" priority="56" operator="between">
      <formula>1.6</formula>
      <formula>2.59</formula>
    </cfRule>
    <cfRule type="cellIs" dxfId="2238" priority="57" operator="between">
      <formula>1</formula>
      <formula>1.59</formula>
    </cfRule>
  </conditionalFormatting>
  <conditionalFormatting sqref="G15">
    <cfRule type="cellIs" dxfId="2237" priority="52" operator="between">
      <formula>2.6</formula>
      <formula>3</formula>
    </cfRule>
    <cfRule type="cellIs" dxfId="2236" priority="53" operator="between">
      <formula>1.6</formula>
      <formula>2.59</formula>
    </cfRule>
    <cfRule type="cellIs" dxfId="2235" priority="54" operator="between">
      <formula>1</formula>
      <formula>1.59</formula>
    </cfRule>
  </conditionalFormatting>
  <conditionalFormatting sqref="G36">
    <cfRule type="cellIs" dxfId="2234" priority="49" operator="between">
      <formula>2.6</formula>
      <formula>3</formula>
    </cfRule>
    <cfRule type="cellIs" dxfId="2233" priority="50" operator="between">
      <formula>1.6</formula>
      <formula>2.59</formula>
    </cfRule>
    <cfRule type="cellIs" dxfId="2232" priority="51" operator="between">
      <formula>1</formula>
      <formula>1.59</formula>
    </cfRule>
  </conditionalFormatting>
  <conditionalFormatting sqref="U36">
    <cfRule type="cellIs" dxfId="2231" priority="46" operator="between">
      <formula>2.6</formula>
      <formula>3</formula>
    </cfRule>
    <cfRule type="cellIs" dxfId="2230" priority="47" operator="between">
      <formula>1.6</formula>
      <formula>2.59</formula>
    </cfRule>
    <cfRule type="cellIs" dxfId="2229" priority="48" operator="between">
      <formula>1</formula>
      <formula>1.59</formula>
    </cfRule>
  </conditionalFormatting>
  <conditionalFormatting sqref="AB36">
    <cfRule type="cellIs" dxfId="2228" priority="43" operator="between">
      <formula>2.6</formula>
      <formula>3</formula>
    </cfRule>
    <cfRule type="cellIs" dxfId="2227" priority="44" operator="between">
      <formula>1.6</formula>
      <formula>2.59</formula>
    </cfRule>
    <cfRule type="cellIs" dxfId="2226" priority="45" operator="between">
      <formula>1</formula>
      <formula>1.59</formula>
    </cfRule>
  </conditionalFormatting>
  <conditionalFormatting sqref="G59">
    <cfRule type="cellIs" dxfId="2225" priority="40" operator="between">
      <formula>2.6</formula>
      <formula>3</formula>
    </cfRule>
    <cfRule type="cellIs" dxfId="2224" priority="41" operator="between">
      <formula>1.6</formula>
      <formula>2.59</formula>
    </cfRule>
    <cfRule type="cellIs" dxfId="2223" priority="42" operator="between">
      <formula>1</formula>
      <formula>1.59</formula>
    </cfRule>
  </conditionalFormatting>
  <conditionalFormatting sqref="N59">
    <cfRule type="cellIs" dxfId="2222" priority="37" operator="between">
      <formula>2.6</formula>
      <formula>3</formula>
    </cfRule>
    <cfRule type="cellIs" dxfId="2221" priority="38" operator="between">
      <formula>1.6</formula>
      <formula>2.59</formula>
    </cfRule>
    <cfRule type="cellIs" dxfId="2220" priority="39" operator="between">
      <formula>1</formula>
      <formula>1.59</formula>
    </cfRule>
  </conditionalFormatting>
  <conditionalFormatting sqref="U59">
    <cfRule type="cellIs" dxfId="2219" priority="34" operator="between">
      <formula>2.6</formula>
      <formula>3</formula>
    </cfRule>
    <cfRule type="cellIs" dxfId="2218" priority="35" operator="between">
      <formula>1.6</formula>
      <formula>2.59</formula>
    </cfRule>
    <cfRule type="cellIs" dxfId="2217" priority="36" operator="between">
      <formula>1</formula>
      <formula>1.59</formula>
    </cfRule>
  </conditionalFormatting>
  <conditionalFormatting sqref="AB59">
    <cfRule type="cellIs" dxfId="2216" priority="31" operator="between">
      <formula>2.6</formula>
      <formula>3</formula>
    </cfRule>
    <cfRule type="cellIs" dxfId="2215" priority="32" operator="between">
      <formula>1.6</formula>
      <formula>2.59</formula>
    </cfRule>
    <cfRule type="cellIs" dxfId="2214" priority="33" operator="between">
      <formula>1</formula>
      <formula>1.59</formula>
    </cfRule>
  </conditionalFormatting>
  <conditionalFormatting sqref="G103">
    <cfRule type="cellIs" dxfId="2213" priority="28" operator="between">
      <formula>2.6</formula>
      <formula>3</formula>
    </cfRule>
    <cfRule type="cellIs" dxfId="2212" priority="29" operator="between">
      <formula>1.6</formula>
      <formula>2.59</formula>
    </cfRule>
    <cfRule type="cellIs" dxfId="2211" priority="30" operator="between">
      <formula>1</formula>
      <formula>1.59</formula>
    </cfRule>
  </conditionalFormatting>
  <conditionalFormatting sqref="N103">
    <cfRule type="cellIs" dxfId="2210" priority="25" operator="between">
      <formula>2.6</formula>
      <formula>3</formula>
    </cfRule>
    <cfRule type="cellIs" dxfId="2209" priority="26" operator="between">
      <formula>1.6</formula>
      <formula>2.59</formula>
    </cfRule>
    <cfRule type="cellIs" dxfId="2208" priority="27" operator="between">
      <formula>1</formula>
      <formula>1.59</formula>
    </cfRule>
  </conditionalFormatting>
  <conditionalFormatting sqref="U103">
    <cfRule type="cellIs" dxfId="2207" priority="22" operator="between">
      <formula>2.6</formula>
      <formula>3</formula>
    </cfRule>
    <cfRule type="cellIs" dxfId="2206" priority="23" operator="between">
      <formula>1.6</formula>
      <formula>2.59</formula>
    </cfRule>
    <cfRule type="cellIs" dxfId="2205" priority="24" operator="between">
      <formula>1</formula>
      <formula>1.59</formula>
    </cfRule>
  </conditionalFormatting>
  <conditionalFormatting sqref="AB103">
    <cfRule type="cellIs" dxfId="2204" priority="19" operator="between">
      <formula>2.6</formula>
      <formula>3</formula>
    </cfRule>
    <cfRule type="cellIs" dxfId="2203" priority="20" operator="between">
      <formula>1.6</formula>
      <formula>2.59</formula>
    </cfRule>
    <cfRule type="cellIs" dxfId="2202" priority="21" operator="between">
      <formula>1</formula>
      <formula>1.59</formula>
    </cfRule>
  </conditionalFormatting>
  <conditionalFormatting sqref="AB140 U140 N140 G140">
    <cfRule type="cellIs" dxfId="2201" priority="16" operator="between">
      <formula>2.6</formula>
      <formula>3</formula>
    </cfRule>
    <cfRule type="cellIs" dxfId="2200" priority="17" operator="between">
      <formula>1.6</formula>
      <formula>2.59</formula>
    </cfRule>
    <cfRule type="cellIs" dxfId="2199" priority="18" operator="between">
      <formula>1</formula>
      <formula>1.59</formula>
    </cfRule>
  </conditionalFormatting>
  <conditionalFormatting sqref="K17:M25 R17:T26 Y17:AA25 D17:F22">
    <cfRule type="cellIs" dxfId="2198" priority="13" operator="equal">
      <formula>3</formula>
    </cfRule>
    <cfRule type="cellIs" dxfId="2197" priority="14" operator="equal">
      <formula>2</formula>
    </cfRule>
    <cfRule type="cellIs" dxfId="2196" priority="15" operator="equal">
      <formula>1</formula>
    </cfRule>
  </conditionalFormatting>
  <conditionalFormatting sqref="D38:F45 K38:M48 R38:T49 Y38:AA51">
    <cfRule type="cellIs" dxfId="2195" priority="10" operator="equal">
      <formula>3</formula>
    </cfRule>
    <cfRule type="cellIs" dxfId="2194" priority="11" operator="equal">
      <formula>2</formula>
    </cfRule>
    <cfRule type="cellIs" dxfId="2193" priority="12" operator="equal">
      <formula>1</formula>
    </cfRule>
  </conditionalFormatting>
  <conditionalFormatting sqref="D61:F67 R61:T65 Y61:AA64 K61:M65">
    <cfRule type="cellIs" dxfId="2192" priority="7" operator="equal">
      <formula>3</formula>
    </cfRule>
    <cfRule type="cellIs" dxfId="2191" priority="8" operator="equal">
      <formula>2</formula>
    </cfRule>
    <cfRule type="cellIs" dxfId="2190" priority="9" operator="equal">
      <formula>1</formula>
    </cfRule>
  </conditionalFormatting>
  <conditionalFormatting sqref="D105:F113 K105:M114 R105:T115 Y105:AA118">
    <cfRule type="cellIs" dxfId="2189" priority="4" operator="equal">
      <formula>3</formula>
    </cfRule>
    <cfRule type="cellIs" dxfId="2188" priority="5" operator="equal">
      <formula>2</formula>
    </cfRule>
    <cfRule type="cellIs" dxfId="2187" priority="6" operator="equal">
      <formula>1</formula>
    </cfRule>
  </conditionalFormatting>
  <conditionalFormatting sqref="Y142:AA153 R142:T148 D142:F148 K142:M149">
    <cfRule type="cellIs" dxfId="2186" priority="1" operator="equal">
      <formula>3</formula>
    </cfRule>
    <cfRule type="cellIs" dxfId="2185" priority="2" operator="equal">
      <formula>2</formula>
    </cfRule>
    <cfRule type="cellIs" dxfId="2184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6'!A14:AB33" display="Социально-коммуникативное развитие"/>
    <hyperlink ref="C7" location="'6'!A35:AB56" display="Познавательное развитие"/>
    <hyperlink ref="C8" location="'6'!A58:AB78" display="Речевое развитие"/>
    <hyperlink ref="C9" location="'6'!A102:AB128" display="Художественно-эстетическое развитие"/>
    <hyperlink ref="C10" location="'6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4" activePane="bottomLeft" state="frozen"/>
      <selection activeCell="D45" sqref="D38:F45"/>
      <selection pane="bottomLeft" activeCell="AA23" sqref="AA23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46" t="str">
        <f>'Список детей группы'!B9</f>
        <v>Евдокимов Ян</v>
      </c>
      <c r="D3" s="62"/>
      <c r="E3" s="62"/>
      <c r="F3" s="62"/>
      <c r="G3" s="31"/>
      <c r="H3" s="114" t="s">
        <v>349</v>
      </c>
      <c r="I3" s="114"/>
      <c r="J3" s="55" t="str">
        <f>C3</f>
        <v>Евдокимов Ян</v>
      </c>
      <c r="K3" s="62"/>
      <c r="L3" s="62"/>
      <c r="M3" s="62"/>
      <c r="N3" s="31"/>
      <c r="O3" s="114" t="s">
        <v>349</v>
      </c>
      <c r="P3" s="114"/>
      <c r="Q3" s="55" t="str">
        <f>C3</f>
        <v>Евдокимов Ян</v>
      </c>
      <c r="R3" s="62"/>
      <c r="S3" s="62"/>
      <c r="T3" s="62"/>
      <c r="U3" s="31"/>
      <c r="V3" s="114" t="s">
        <v>349</v>
      </c>
      <c r="W3" s="114"/>
      <c r="X3" s="55" t="str">
        <f>C3</f>
        <v>Евдокимов Ян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4">
        <f>'Список детей группы'!D9</f>
        <v>42937</v>
      </c>
      <c r="D4" s="62"/>
      <c r="E4" s="62"/>
      <c r="F4" s="62"/>
      <c r="G4" s="31"/>
      <c r="H4" s="114" t="s">
        <v>14</v>
      </c>
      <c r="I4" s="114"/>
      <c r="J4" s="56">
        <f>C4</f>
        <v>42937</v>
      </c>
      <c r="K4" s="62"/>
      <c r="L4" s="62"/>
      <c r="M4" s="62"/>
      <c r="N4" s="31"/>
      <c r="O4" s="114" t="s">
        <v>14</v>
      </c>
      <c r="P4" s="114"/>
      <c r="Q4" s="56">
        <f>C4</f>
        <v>42937</v>
      </c>
      <c r="R4" s="62"/>
      <c r="S4" s="62"/>
      <c r="T4" s="62"/>
      <c r="U4" s="31"/>
      <c r="V4" s="114" t="s">
        <v>14</v>
      </c>
      <c r="W4" s="114"/>
      <c r="X4" s="56">
        <f>C4</f>
        <v>42937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183" priority="79" operator="equal">
      <formula>3</formula>
    </cfRule>
    <cfRule type="cellIs" dxfId="2182" priority="80" operator="equal">
      <formula>2</formula>
    </cfRule>
    <cfRule type="cellIs" dxfId="2181" priority="81" operator="equal">
      <formula>1</formula>
    </cfRule>
  </conditionalFormatting>
  <conditionalFormatting sqref="H15">
    <cfRule type="cellIs" dxfId="2180" priority="76" operator="between">
      <formula>2.6</formula>
      <formula>3</formula>
    </cfRule>
    <cfRule type="cellIs" dxfId="2179" priority="77" operator="between">
      <formula>1.6</formula>
      <formula>2.59</formula>
    </cfRule>
    <cfRule type="cellIs" dxfId="2178" priority="78" operator="between">
      <formula>1</formula>
      <formula>1.59</formula>
    </cfRule>
  </conditionalFormatting>
  <conditionalFormatting sqref="Y52:AA57">
    <cfRule type="cellIs" dxfId="2177" priority="73" operator="equal">
      <formula>3</formula>
    </cfRule>
    <cfRule type="cellIs" dxfId="2176" priority="74" operator="equal">
      <formula>2</formula>
    </cfRule>
    <cfRule type="cellIs" dxfId="2175" priority="75" operator="equal">
      <formula>1</formula>
    </cfRule>
  </conditionalFormatting>
  <conditionalFormatting sqref="D68:F101">
    <cfRule type="cellIs" dxfId="2174" priority="70" operator="equal">
      <formula>3</formula>
    </cfRule>
    <cfRule type="cellIs" dxfId="2173" priority="71" operator="equal">
      <formula>2</formula>
    </cfRule>
    <cfRule type="cellIs" dxfId="2172" priority="72" operator="equal">
      <formula>1</formula>
    </cfRule>
  </conditionalFormatting>
  <conditionalFormatting sqref="Y119:AA137">
    <cfRule type="cellIs" dxfId="2171" priority="67" operator="equal">
      <formula>3</formula>
    </cfRule>
    <cfRule type="cellIs" dxfId="2170" priority="68" operator="equal">
      <formula>2</formula>
    </cfRule>
    <cfRule type="cellIs" dxfId="2169" priority="69" operator="equal">
      <formula>1</formula>
    </cfRule>
  </conditionalFormatting>
  <conditionalFormatting sqref="N15">
    <cfRule type="cellIs" dxfId="2168" priority="64" operator="between">
      <formula>2.6</formula>
      <formula>3</formula>
    </cfRule>
    <cfRule type="cellIs" dxfId="2167" priority="65" operator="between">
      <formula>1.6</formula>
      <formula>2.59</formula>
    </cfRule>
    <cfRule type="cellIs" dxfId="2166" priority="66" operator="between">
      <formula>1</formula>
      <formula>1.59</formula>
    </cfRule>
  </conditionalFormatting>
  <conditionalFormatting sqref="N36">
    <cfRule type="cellIs" dxfId="2165" priority="58" operator="between">
      <formula>2.6</formula>
      <formula>3</formula>
    </cfRule>
    <cfRule type="cellIs" dxfId="2164" priority="59" operator="between">
      <formula>1.6</formula>
      <formula>2.59</formula>
    </cfRule>
    <cfRule type="cellIs" dxfId="2163" priority="60" operator="between">
      <formula>1</formula>
      <formula>1.59</formula>
    </cfRule>
  </conditionalFormatting>
  <conditionalFormatting sqref="AB15">
    <cfRule type="cellIs" dxfId="2162" priority="61" operator="between">
      <formula>2.6</formula>
      <formula>3</formula>
    </cfRule>
    <cfRule type="cellIs" dxfId="2161" priority="62" operator="between">
      <formula>1.6</formula>
      <formula>2.59</formula>
    </cfRule>
    <cfRule type="cellIs" dxfId="2160" priority="63" operator="between">
      <formula>1</formula>
      <formula>1.59</formula>
    </cfRule>
  </conditionalFormatting>
  <conditionalFormatting sqref="U15">
    <cfRule type="cellIs" dxfId="2159" priority="55" operator="between">
      <formula>2.6</formula>
      <formula>3</formula>
    </cfRule>
    <cfRule type="cellIs" dxfId="2158" priority="56" operator="between">
      <formula>1.6</formula>
      <formula>2.59</formula>
    </cfRule>
    <cfRule type="cellIs" dxfId="2157" priority="57" operator="between">
      <formula>1</formula>
      <formula>1.59</formula>
    </cfRule>
  </conditionalFormatting>
  <conditionalFormatting sqref="G15">
    <cfRule type="cellIs" dxfId="2156" priority="52" operator="between">
      <formula>2.6</formula>
      <formula>3</formula>
    </cfRule>
    <cfRule type="cellIs" dxfId="2155" priority="53" operator="between">
      <formula>1.6</formula>
      <formula>2.59</formula>
    </cfRule>
    <cfRule type="cellIs" dxfId="2154" priority="54" operator="between">
      <formula>1</formula>
      <formula>1.59</formula>
    </cfRule>
  </conditionalFormatting>
  <conditionalFormatting sqref="G36">
    <cfRule type="cellIs" dxfId="2153" priority="49" operator="between">
      <formula>2.6</formula>
      <formula>3</formula>
    </cfRule>
    <cfRule type="cellIs" dxfId="2152" priority="50" operator="between">
      <formula>1.6</formula>
      <formula>2.59</formula>
    </cfRule>
    <cfRule type="cellIs" dxfId="2151" priority="51" operator="between">
      <formula>1</formula>
      <formula>1.59</formula>
    </cfRule>
  </conditionalFormatting>
  <conditionalFormatting sqref="U36">
    <cfRule type="cellIs" dxfId="2150" priority="46" operator="between">
      <formula>2.6</formula>
      <formula>3</formula>
    </cfRule>
    <cfRule type="cellIs" dxfId="2149" priority="47" operator="between">
      <formula>1.6</formula>
      <formula>2.59</formula>
    </cfRule>
    <cfRule type="cellIs" dxfId="2148" priority="48" operator="between">
      <formula>1</formula>
      <formula>1.59</formula>
    </cfRule>
  </conditionalFormatting>
  <conditionalFormatting sqref="AB36">
    <cfRule type="cellIs" dxfId="2147" priority="43" operator="between">
      <formula>2.6</formula>
      <formula>3</formula>
    </cfRule>
    <cfRule type="cellIs" dxfId="2146" priority="44" operator="between">
      <formula>1.6</formula>
      <formula>2.59</formula>
    </cfRule>
    <cfRule type="cellIs" dxfId="2145" priority="45" operator="between">
      <formula>1</formula>
      <formula>1.59</formula>
    </cfRule>
  </conditionalFormatting>
  <conditionalFormatting sqref="G59">
    <cfRule type="cellIs" dxfId="2144" priority="40" operator="between">
      <formula>2.6</formula>
      <formula>3</formula>
    </cfRule>
    <cfRule type="cellIs" dxfId="2143" priority="41" operator="between">
      <formula>1.6</formula>
      <formula>2.59</formula>
    </cfRule>
    <cfRule type="cellIs" dxfId="2142" priority="42" operator="between">
      <formula>1</formula>
      <formula>1.59</formula>
    </cfRule>
  </conditionalFormatting>
  <conditionalFormatting sqref="N59">
    <cfRule type="cellIs" dxfId="2141" priority="37" operator="between">
      <formula>2.6</formula>
      <formula>3</formula>
    </cfRule>
    <cfRule type="cellIs" dxfId="2140" priority="38" operator="between">
      <formula>1.6</formula>
      <formula>2.59</formula>
    </cfRule>
    <cfRule type="cellIs" dxfId="2139" priority="39" operator="between">
      <formula>1</formula>
      <formula>1.59</formula>
    </cfRule>
  </conditionalFormatting>
  <conditionalFormatting sqref="U59">
    <cfRule type="cellIs" dxfId="2138" priority="34" operator="between">
      <formula>2.6</formula>
      <formula>3</formula>
    </cfRule>
    <cfRule type="cellIs" dxfId="2137" priority="35" operator="between">
      <formula>1.6</formula>
      <formula>2.59</formula>
    </cfRule>
    <cfRule type="cellIs" dxfId="2136" priority="36" operator="between">
      <formula>1</formula>
      <formula>1.59</formula>
    </cfRule>
  </conditionalFormatting>
  <conditionalFormatting sqref="AB59">
    <cfRule type="cellIs" dxfId="2135" priority="31" operator="between">
      <formula>2.6</formula>
      <formula>3</formula>
    </cfRule>
    <cfRule type="cellIs" dxfId="2134" priority="32" operator="between">
      <formula>1.6</formula>
      <formula>2.59</formula>
    </cfRule>
    <cfRule type="cellIs" dxfId="2133" priority="33" operator="between">
      <formula>1</formula>
      <formula>1.59</formula>
    </cfRule>
  </conditionalFormatting>
  <conditionalFormatting sqref="G103">
    <cfRule type="cellIs" dxfId="2132" priority="28" operator="between">
      <formula>2.6</formula>
      <formula>3</formula>
    </cfRule>
    <cfRule type="cellIs" dxfId="2131" priority="29" operator="between">
      <formula>1.6</formula>
      <formula>2.59</formula>
    </cfRule>
    <cfRule type="cellIs" dxfId="2130" priority="30" operator="between">
      <formula>1</formula>
      <formula>1.59</formula>
    </cfRule>
  </conditionalFormatting>
  <conditionalFormatting sqref="N103">
    <cfRule type="cellIs" dxfId="2129" priority="25" operator="between">
      <formula>2.6</formula>
      <formula>3</formula>
    </cfRule>
    <cfRule type="cellIs" dxfId="2128" priority="26" operator="between">
      <formula>1.6</formula>
      <formula>2.59</formula>
    </cfRule>
    <cfRule type="cellIs" dxfId="2127" priority="27" operator="between">
      <formula>1</formula>
      <formula>1.59</formula>
    </cfRule>
  </conditionalFormatting>
  <conditionalFormatting sqref="U103">
    <cfRule type="cellIs" dxfId="2126" priority="22" operator="between">
      <formula>2.6</formula>
      <formula>3</formula>
    </cfRule>
    <cfRule type="cellIs" dxfId="2125" priority="23" operator="between">
      <formula>1.6</formula>
      <formula>2.59</formula>
    </cfRule>
    <cfRule type="cellIs" dxfId="2124" priority="24" operator="between">
      <formula>1</formula>
      <formula>1.59</formula>
    </cfRule>
  </conditionalFormatting>
  <conditionalFormatting sqref="AB103">
    <cfRule type="cellIs" dxfId="2123" priority="19" operator="between">
      <formula>2.6</formula>
      <formula>3</formula>
    </cfRule>
    <cfRule type="cellIs" dxfId="2122" priority="20" operator="between">
      <formula>1.6</formula>
      <formula>2.59</formula>
    </cfRule>
    <cfRule type="cellIs" dxfId="2121" priority="21" operator="between">
      <formula>1</formula>
      <formula>1.59</formula>
    </cfRule>
  </conditionalFormatting>
  <conditionalFormatting sqref="AB140 U140 N140 G140">
    <cfRule type="cellIs" dxfId="2120" priority="16" operator="between">
      <formula>2.6</formula>
      <formula>3</formula>
    </cfRule>
    <cfRule type="cellIs" dxfId="2119" priority="17" operator="between">
      <formula>1.6</formula>
      <formula>2.59</formula>
    </cfRule>
    <cfRule type="cellIs" dxfId="2118" priority="18" operator="between">
      <formula>1</formula>
      <formula>1.59</formula>
    </cfRule>
  </conditionalFormatting>
  <conditionalFormatting sqref="K17:M25 R17:T26 Y17:AA25 D17:F22">
    <cfRule type="cellIs" dxfId="2117" priority="13" operator="equal">
      <formula>3</formula>
    </cfRule>
    <cfRule type="cellIs" dxfId="2116" priority="14" operator="equal">
      <formula>2</formula>
    </cfRule>
    <cfRule type="cellIs" dxfId="2115" priority="15" operator="equal">
      <formula>1</formula>
    </cfRule>
  </conditionalFormatting>
  <conditionalFormatting sqref="D38:F45 K38:M48 R38:T49 Y38:AA51">
    <cfRule type="cellIs" dxfId="2114" priority="10" operator="equal">
      <formula>3</formula>
    </cfRule>
    <cfRule type="cellIs" dxfId="2113" priority="11" operator="equal">
      <formula>2</formula>
    </cfRule>
    <cfRule type="cellIs" dxfId="2112" priority="12" operator="equal">
      <formula>1</formula>
    </cfRule>
  </conditionalFormatting>
  <conditionalFormatting sqref="D61:F67 R61:T65 Y61:AA64 K61:M65">
    <cfRule type="cellIs" dxfId="2111" priority="7" operator="equal">
      <formula>3</formula>
    </cfRule>
    <cfRule type="cellIs" dxfId="2110" priority="8" operator="equal">
      <formula>2</formula>
    </cfRule>
    <cfRule type="cellIs" dxfId="2109" priority="9" operator="equal">
      <formula>1</formula>
    </cfRule>
  </conditionalFormatting>
  <conditionalFormatting sqref="D105:F113 K105:M114 R105:T115 Y105:AA118">
    <cfRule type="cellIs" dxfId="2108" priority="4" operator="equal">
      <formula>3</formula>
    </cfRule>
    <cfRule type="cellIs" dxfId="2107" priority="5" operator="equal">
      <formula>2</formula>
    </cfRule>
    <cfRule type="cellIs" dxfId="2106" priority="6" operator="equal">
      <formula>1</formula>
    </cfRule>
  </conditionalFormatting>
  <conditionalFormatting sqref="Y142:AA153 R142:T148 D142:F148 K142:M149">
    <cfRule type="cellIs" dxfId="2105" priority="1" operator="equal">
      <formula>3</formula>
    </cfRule>
    <cfRule type="cellIs" dxfId="2104" priority="2" operator="equal">
      <formula>2</formula>
    </cfRule>
    <cfRule type="cellIs" dxfId="2103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7'!A14:AB33" display="Социально-коммуникативное развитие"/>
    <hyperlink ref="C7" location="'7'!A35:AB56" display="Познавательное развитие"/>
    <hyperlink ref="C8" location="'7'!A58:AB78" display="Речевое развитие"/>
    <hyperlink ref="C9" location="'7'!A102:AB128" display="Художественно-эстетическое развитие"/>
    <hyperlink ref="C10" location="'7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P1" zoomScaleNormal="100" workbookViewId="0">
      <pane ySplit="13" topLeftCell="A149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группы'!B10</f>
        <v>Исламов Владислав</v>
      </c>
      <c r="D3" s="62"/>
      <c r="E3" s="62"/>
      <c r="F3" s="62"/>
      <c r="G3" s="31"/>
      <c r="H3" s="114" t="s">
        <v>349</v>
      </c>
      <c r="I3" s="114"/>
      <c r="J3" s="55" t="str">
        <f>C3</f>
        <v>Исламов Владислав</v>
      </c>
      <c r="K3" s="62"/>
      <c r="L3" s="62"/>
      <c r="M3" s="62"/>
      <c r="N3" s="31"/>
      <c r="O3" s="114" t="s">
        <v>349</v>
      </c>
      <c r="P3" s="114"/>
      <c r="Q3" s="55" t="str">
        <f>C3</f>
        <v>Исламов Владислав</v>
      </c>
      <c r="R3" s="62"/>
      <c r="S3" s="62"/>
      <c r="T3" s="62"/>
      <c r="U3" s="31"/>
      <c r="V3" s="114" t="s">
        <v>349</v>
      </c>
      <c r="W3" s="114"/>
      <c r="X3" s="55" t="str">
        <f>C3</f>
        <v>Исламов Владислав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группы'!D10</f>
        <v>42856</v>
      </c>
      <c r="D4" s="62"/>
      <c r="E4" s="62"/>
      <c r="F4" s="62"/>
      <c r="G4" s="31"/>
      <c r="H4" s="114" t="s">
        <v>14</v>
      </c>
      <c r="I4" s="114"/>
      <c r="J4" s="56">
        <f>C4</f>
        <v>42856</v>
      </c>
      <c r="K4" s="62"/>
      <c r="L4" s="62"/>
      <c r="M4" s="62"/>
      <c r="N4" s="31"/>
      <c r="O4" s="114" t="s">
        <v>14</v>
      </c>
      <c r="P4" s="114"/>
      <c r="Q4" s="56">
        <f>C4</f>
        <v>42856</v>
      </c>
      <c r="R4" s="62"/>
      <c r="S4" s="62"/>
      <c r="T4" s="62"/>
      <c r="U4" s="31"/>
      <c r="V4" s="114" t="s">
        <v>14</v>
      </c>
      <c r="W4" s="114"/>
      <c r="X4" s="56">
        <f>C4</f>
        <v>42856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2.93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2</v>
      </c>
      <c r="AA118" s="4">
        <v>2</v>
      </c>
      <c r="AB118" s="24">
        <f t="shared" si="12"/>
        <v>2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102" priority="79" operator="equal">
      <formula>3</formula>
    </cfRule>
    <cfRule type="cellIs" dxfId="2101" priority="80" operator="equal">
      <formula>2</formula>
    </cfRule>
    <cfRule type="cellIs" dxfId="2100" priority="81" operator="equal">
      <formula>1</formula>
    </cfRule>
  </conditionalFormatting>
  <conditionalFormatting sqref="H15">
    <cfRule type="cellIs" dxfId="2099" priority="76" operator="between">
      <formula>2.6</formula>
      <formula>3</formula>
    </cfRule>
    <cfRule type="cellIs" dxfId="2098" priority="77" operator="between">
      <formula>1.6</formula>
      <formula>2.59</formula>
    </cfRule>
    <cfRule type="cellIs" dxfId="2097" priority="78" operator="between">
      <formula>1</formula>
      <formula>1.59</formula>
    </cfRule>
  </conditionalFormatting>
  <conditionalFormatting sqref="Y52:AA57">
    <cfRule type="cellIs" dxfId="2096" priority="73" operator="equal">
      <formula>3</formula>
    </cfRule>
    <cfRule type="cellIs" dxfId="2095" priority="74" operator="equal">
      <formula>2</formula>
    </cfRule>
    <cfRule type="cellIs" dxfId="2094" priority="75" operator="equal">
      <formula>1</formula>
    </cfRule>
  </conditionalFormatting>
  <conditionalFormatting sqref="D68:F101">
    <cfRule type="cellIs" dxfId="2093" priority="70" operator="equal">
      <formula>3</formula>
    </cfRule>
    <cfRule type="cellIs" dxfId="2092" priority="71" operator="equal">
      <formula>2</formula>
    </cfRule>
    <cfRule type="cellIs" dxfId="2091" priority="72" operator="equal">
      <formula>1</formula>
    </cfRule>
  </conditionalFormatting>
  <conditionalFormatting sqref="Y119:AA137">
    <cfRule type="cellIs" dxfId="2090" priority="67" operator="equal">
      <formula>3</formula>
    </cfRule>
    <cfRule type="cellIs" dxfId="2089" priority="68" operator="equal">
      <formula>2</formula>
    </cfRule>
    <cfRule type="cellIs" dxfId="2088" priority="69" operator="equal">
      <formula>1</formula>
    </cfRule>
  </conditionalFormatting>
  <conditionalFormatting sqref="N15">
    <cfRule type="cellIs" dxfId="2087" priority="64" operator="between">
      <formula>2.6</formula>
      <formula>3</formula>
    </cfRule>
    <cfRule type="cellIs" dxfId="2086" priority="65" operator="between">
      <formula>1.6</formula>
      <formula>2.59</formula>
    </cfRule>
    <cfRule type="cellIs" dxfId="2085" priority="66" operator="between">
      <formula>1</formula>
      <formula>1.59</formula>
    </cfRule>
  </conditionalFormatting>
  <conditionalFormatting sqref="N36">
    <cfRule type="cellIs" dxfId="2084" priority="58" operator="between">
      <formula>2.6</formula>
      <formula>3</formula>
    </cfRule>
    <cfRule type="cellIs" dxfId="2083" priority="59" operator="between">
      <formula>1.6</formula>
      <formula>2.59</formula>
    </cfRule>
    <cfRule type="cellIs" dxfId="2082" priority="60" operator="between">
      <formula>1</formula>
      <formula>1.59</formula>
    </cfRule>
  </conditionalFormatting>
  <conditionalFormatting sqref="AB15">
    <cfRule type="cellIs" dxfId="2081" priority="61" operator="between">
      <formula>2.6</formula>
      <formula>3</formula>
    </cfRule>
    <cfRule type="cellIs" dxfId="2080" priority="62" operator="between">
      <formula>1.6</formula>
      <formula>2.59</formula>
    </cfRule>
    <cfRule type="cellIs" dxfId="2079" priority="63" operator="between">
      <formula>1</formula>
      <formula>1.59</formula>
    </cfRule>
  </conditionalFormatting>
  <conditionalFormatting sqref="U15">
    <cfRule type="cellIs" dxfId="2078" priority="55" operator="between">
      <formula>2.6</formula>
      <formula>3</formula>
    </cfRule>
    <cfRule type="cellIs" dxfId="2077" priority="56" operator="between">
      <formula>1.6</formula>
      <formula>2.59</formula>
    </cfRule>
    <cfRule type="cellIs" dxfId="2076" priority="57" operator="between">
      <formula>1</formula>
      <formula>1.59</formula>
    </cfRule>
  </conditionalFormatting>
  <conditionalFormatting sqref="G15">
    <cfRule type="cellIs" dxfId="2075" priority="52" operator="between">
      <formula>2.6</formula>
      <formula>3</formula>
    </cfRule>
    <cfRule type="cellIs" dxfId="2074" priority="53" operator="between">
      <formula>1.6</formula>
      <formula>2.59</formula>
    </cfRule>
    <cfRule type="cellIs" dxfId="2073" priority="54" operator="between">
      <formula>1</formula>
      <formula>1.59</formula>
    </cfRule>
  </conditionalFormatting>
  <conditionalFormatting sqref="G36">
    <cfRule type="cellIs" dxfId="2072" priority="49" operator="between">
      <formula>2.6</formula>
      <formula>3</formula>
    </cfRule>
    <cfRule type="cellIs" dxfId="2071" priority="50" operator="between">
      <formula>1.6</formula>
      <formula>2.59</formula>
    </cfRule>
    <cfRule type="cellIs" dxfId="2070" priority="51" operator="between">
      <formula>1</formula>
      <formula>1.59</formula>
    </cfRule>
  </conditionalFormatting>
  <conditionalFormatting sqref="U36">
    <cfRule type="cellIs" dxfId="2069" priority="46" operator="between">
      <formula>2.6</formula>
      <formula>3</formula>
    </cfRule>
    <cfRule type="cellIs" dxfId="2068" priority="47" operator="between">
      <formula>1.6</formula>
      <formula>2.59</formula>
    </cfRule>
    <cfRule type="cellIs" dxfId="2067" priority="48" operator="between">
      <formula>1</formula>
      <formula>1.59</formula>
    </cfRule>
  </conditionalFormatting>
  <conditionalFormatting sqref="AB36">
    <cfRule type="cellIs" dxfId="2066" priority="43" operator="between">
      <formula>2.6</formula>
      <formula>3</formula>
    </cfRule>
    <cfRule type="cellIs" dxfId="2065" priority="44" operator="between">
      <formula>1.6</formula>
      <formula>2.59</formula>
    </cfRule>
    <cfRule type="cellIs" dxfId="2064" priority="45" operator="between">
      <formula>1</formula>
      <formula>1.59</formula>
    </cfRule>
  </conditionalFormatting>
  <conditionalFormatting sqref="G59">
    <cfRule type="cellIs" dxfId="2063" priority="40" operator="between">
      <formula>2.6</formula>
      <formula>3</formula>
    </cfRule>
    <cfRule type="cellIs" dxfId="2062" priority="41" operator="between">
      <formula>1.6</formula>
      <formula>2.59</formula>
    </cfRule>
    <cfRule type="cellIs" dxfId="2061" priority="42" operator="between">
      <formula>1</formula>
      <formula>1.59</formula>
    </cfRule>
  </conditionalFormatting>
  <conditionalFormatting sqref="N59">
    <cfRule type="cellIs" dxfId="2060" priority="37" operator="between">
      <formula>2.6</formula>
      <formula>3</formula>
    </cfRule>
    <cfRule type="cellIs" dxfId="2059" priority="38" operator="between">
      <formula>1.6</formula>
      <formula>2.59</formula>
    </cfRule>
    <cfRule type="cellIs" dxfId="2058" priority="39" operator="between">
      <formula>1</formula>
      <formula>1.59</formula>
    </cfRule>
  </conditionalFormatting>
  <conditionalFormatting sqref="U59">
    <cfRule type="cellIs" dxfId="2057" priority="34" operator="between">
      <formula>2.6</formula>
      <formula>3</formula>
    </cfRule>
    <cfRule type="cellIs" dxfId="2056" priority="35" operator="between">
      <formula>1.6</formula>
      <formula>2.59</formula>
    </cfRule>
    <cfRule type="cellIs" dxfId="2055" priority="36" operator="between">
      <formula>1</formula>
      <formula>1.59</formula>
    </cfRule>
  </conditionalFormatting>
  <conditionalFormatting sqref="AB59">
    <cfRule type="cellIs" dxfId="2054" priority="31" operator="between">
      <formula>2.6</formula>
      <formula>3</formula>
    </cfRule>
    <cfRule type="cellIs" dxfId="2053" priority="32" operator="between">
      <formula>1.6</formula>
      <formula>2.59</formula>
    </cfRule>
    <cfRule type="cellIs" dxfId="2052" priority="33" operator="between">
      <formula>1</formula>
      <formula>1.59</formula>
    </cfRule>
  </conditionalFormatting>
  <conditionalFormatting sqref="G103">
    <cfRule type="cellIs" dxfId="2051" priority="28" operator="between">
      <formula>2.6</formula>
      <formula>3</formula>
    </cfRule>
    <cfRule type="cellIs" dxfId="2050" priority="29" operator="between">
      <formula>1.6</formula>
      <formula>2.59</formula>
    </cfRule>
    <cfRule type="cellIs" dxfId="2049" priority="30" operator="between">
      <formula>1</formula>
      <formula>1.59</formula>
    </cfRule>
  </conditionalFormatting>
  <conditionalFormatting sqref="N103">
    <cfRule type="cellIs" dxfId="2048" priority="25" operator="between">
      <formula>2.6</formula>
      <formula>3</formula>
    </cfRule>
    <cfRule type="cellIs" dxfId="2047" priority="26" operator="between">
      <formula>1.6</formula>
      <formula>2.59</formula>
    </cfRule>
    <cfRule type="cellIs" dxfId="2046" priority="27" operator="between">
      <formula>1</formula>
      <formula>1.59</formula>
    </cfRule>
  </conditionalFormatting>
  <conditionalFormatting sqref="U103">
    <cfRule type="cellIs" dxfId="2045" priority="22" operator="between">
      <formula>2.6</formula>
      <formula>3</formula>
    </cfRule>
    <cfRule type="cellIs" dxfId="2044" priority="23" operator="between">
      <formula>1.6</formula>
      <formula>2.59</formula>
    </cfRule>
    <cfRule type="cellIs" dxfId="2043" priority="24" operator="between">
      <formula>1</formula>
      <formula>1.59</formula>
    </cfRule>
  </conditionalFormatting>
  <conditionalFormatting sqref="AB103">
    <cfRule type="cellIs" dxfId="2042" priority="19" operator="between">
      <formula>2.6</formula>
      <formula>3</formula>
    </cfRule>
    <cfRule type="cellIs" dxfId="2041" priority="20" operator="between">
      <formula>1.6</formula>
      <formula>2.59</formula>
    </cfRule>
    <cfRule type="cellIs" dxfId="2040" priority="21" operator="between">
      <formula>1</formula>
      <formula>1.59</formula>
    </cfRule>
  </conditionalFormatting>
  <conditionalFormatting sqref="AB140 U140 N140 G140">
    <cfRule type="cellIs" dxfId="2039" priority="16" operator="between">
      <formula>2.6</formula>
      <formula>3</formula>
    </cfRule>
    <cfRule type="cellIs" dxfId="2038" priority="17" operator="between">
      <formula>1.6</formula>
      <formula>2.59</formula>
    </cfRule>
    <cfRule type="cellIs" dxfId="2037" priority="18" operator="between">
      <formula>1</formula>
      <formula>1.59</formula>
    </cfRule>
  </conditionalFormatting>
  <conditionalFormatting sqref="D17:F22 K17:M25 R17:T26 Y17:AA25">
    <cfRule type="cellIs" dxfId="2036" priority="13" operator="equal">
      <formula>3</formula>
    </cfRule>
    <cfRule type="cellIs" dxfId="2035" priority="14" operator="equal">
      <formula>2</formula>
    </cfRule>
    <cfRule type="cellIs" dxfId="2034" priority="15" operator="equal">
      <formula>1</formula>
    </cfRule>
  </conditionalFormatting>
  <conditionalFormatting sqref="D38:F45 K38:M48 R38:T49 Y38:AA51">
    <cfRule type="cellIs" dxfId="2033" priority="10" operator="equal">
      <formula>3</formula>
    </cfRule>
    <cfRule type="cellIs" dxfId="2032" priority="11" operator="equal">
      <formula>2</formula>
    </cfRule>
    <cfRule type="cellIs" dxfId="2031" priority="12" operator="equal">
      <formula>1</formula>
    </cfRule>
  </conditionalFormatting>
  <conditionalFormatting sqref="D61:F67 K61:M65 R61:T65 Y61:AA64">
    <cfRule type="cellIs" dxfId="2030" priority="7" operator="equal">
      <formula>3</formula>
    </cfRule>
    <cfRule type="cellIs" dxfId="2029" priority="8" operator="equal">
      <formula>2</formula>
    </cfRule>
    <cfRule type="cellIs" dxfId="2028" priority="9" operator="equal">
      <formula>1</formula>
    </cfRule>
  </conditionalFormatting>
  <conditionalFormatting sqref="D105:F113 K105:M114 R105:T115 Y105:AA118">
    <cfRule type="cellIs" dxfId="2027" priority="4" operator="equal">
      <formula>3</formula>
    </cfRule>
    <cfRule type="cellIs" dxfId="2026" priority="5" operator="equal">
      <formula>2</formula>
    </cfRule>
    <cfRule type="cellIs" dxfId="2025" priority="6" operator="equal">
      <formula>1</formula>
    </cfRule>
  </conditionalFormatting>
  <conditionalFormatting sqref="Y142:AA153 R142:T148 D142:F148 K142:M149">
    <cfRule type="cellIs" dxfId="2024" priority="1" operator="equal">
      <formula>3</formula>
    </cfRule>
    <cfRule type="cellIs" dxfId="2023" priority="2" operator="equal">
      <formula>2</formula>
    </cfRule>
    <cfRule type="cellIs" dxfId="2022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8'!A14:AB33" display="Социально-коммуникативное развитие"/>
    <hyperlink ref="C7" location="'8'!A35:AB56" display="Познавательное развитие"/>
    <hyperlink ref="C8" location="'8'!A58:AB78" display="Речевое развитие"/>
    <hyperlink ref="C9" location="'8'!A102:AB128" display="Художественно-эстетическое развитие"/>
    <hyperlink ref="C10" location="'8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4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группы'!B11</f>
        <v>Коновалов Иван</v>
      </c>
      <c r="D3" s="62"/>
      <c r="E3" s="62"/>
      <c r="F3" s="62"/>
      <c r="G3" s="31"/>
      <c r="H3" s="114" t="s">
        <v>349</v>
      </c>
      <c r="I3" s="114"/>
      <c r="J3" s="55" t="str">
        <f>C3</f>
        <v>Коновалов Иван</v>
      </c>
      <c r="K3" s="62"/>
      <c r="L3" s="62"/>
      <c r="M3" s="62"/>
      <c r="N3" s="31"/>
      <c r="O3" s="114" t="s">
        <v>349</v>
      </c>
      <c r="P3" s="114"/>
      <c r="Q3" s="55" t="str">
        <f>C3</f>
        <v>Коновалов Иван</v>
      </c>
      <c r="R3" s="62"/>
      <c r="S3" s="62"/>
      <c r="T3" s="62"/>
      <c r="U3" s="31"/>
      <c r="V3" s="114" t="s">
        <v>349</v>
      </c>
      <c r="W3" s="114"/>
      <c r="X3" s="55" t="str">
        <f>C3</f>
        <v>Коновалов Иван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группы'!D11</f>
        <v>42924</v>
      </c>
      <c r="D4" s="62"/>
      <c r="E4" s="62"/>
      <c r="F4" s="62"/>
      <c r="G4" s="31"/>
      <c r="H4" s="114" t="s">
        <v>14</v>
      </c>
      <c r="I4" s="114"/>
      <c r="J4" s="56">
        <f>C4</f>
        <v>42924</v>
      </c>
      <c r="K4" s="62"/>
      <c r="L4" s="62"/>
      <c r="M4" s="62"/>
      <c r="N4" s="31"/>
      <c r="O4" s="114" t="s">
        <v>14</v>
      </c>
      <c r="P4" s="114"/>
      <c r="Q4" s="56">
        <f>C4</f>
        <v>42924</v>
      </c>
      <c r="R4" s="62"/>
      <c r="S4" s="62"/>
      <c r="T4" s="62"/>
      <c r="U4" s="31"/>
      <c r="V4" s="114" t="s">
        <v>14</v>
      </c>
      <c r="W4" s="114"/>
      <c r="X4" s="56">
        <f>C4</f>
        <v>42924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2021" priority="79" operator="equal">
      <formula>3</formula>
    </cfRule>
    <cfRule type="cellIs" dxfId="2020" priority="80" operator="equal">
      <formula>2</formula>
    </cfRule>
    <cfRule type="cellIs" dxfId="2019" priority="81" operator="equal">
      <formula>1</formula>
    </cfRule>
  </conditionalFormatting>
  <conditionalFormatting sqref="H15">
    <cfRule type="cellIs" dxfId="2018" priority="76" operator="between">
      <formula>2.6</formula>
      <formula>3</formula>
    </cfRule>
    <cfRule type="cellIs" dxfId="2017" priority="77" operator="between">
      <formula>1.6</formula>
      <formula>2.59</formula>
    </cfRule>
    <cfRule type="cellIs" dxfId="2016" priority="78" operator="between">
      <formula>1</formula>
      <formula>1.59</formula>
    </cfRule>
  </conditionalFormatting>
  <conditionalFormatting sqref="Y52:AA57">
    <cfRule type="cellIs" dxfId="2015" priority="73" operator="equal">
      <formula>3</formula>
    </cfRule>
    <cfRule type="cellIs" dxfId="2014" priority="74" operator="equal">
      <formula>2</formula>
    </cfRule>
    <cfRule type="cellIs" dxfId="2013" priority="75" operator="equal">
      <formula>1</formula>
    </cfRule>
  </conditionalFormatting>
  <conditionalFormatting sqref="D68:F101">
    <cfRule type="cellIs" dxfId="2012" priority="70" operator="equal">
      <formula>3</formula>
    </cfRule>
    <cfRule type="cellIs" dxfId="2011" priority="71" operator="equal">
      <formula>2</formula>
    </cfRule>
    <cfRule type="cellIs" dxfId="2010" priority="72" operator="equal">
      <formula>1</formula>
    </cfRule>
  </conditionalFormatting>
  <conditionalFormatting sqref="Y119:AA137">
    <cfRule type="cellIs" dxfId="2009" priority="67" operator="equal">
      <formula>3</formula>
    </cfRule>
    <cfRule type="cellIs" dxfId="2008" priority="68" operator="equal">
      <formula>2</formula>
    </cfRule>
    <cfRule type="cellIs" dxfId="2007" priority="69" operator="equal">
      <formula>1</formula>
    </cfRule>
  </conditionalFormatting>
  <conditionalFormatting sqref="N15">
    <cfRule type="cellIs" dxfId="2006" priority="64" operator="between">
      <formula>2.6</formula>
      <formula>3</formula>
    </cfRule>
    <cfRule type="cellIs" dxfId="2005" priority="65" operator="between">
      <formula>1.6</formula>
      <formula>2.59</formula>
    </cfRule>
    <cfRule type="cellIs" dxfId="2004" priority="66" operator="between">
      <formula>1</formula>
      <formula>1.59</formula>
    </cfRule>
  </conditionalFormatting>
  <conditionalFormatting sqref="N36">
    <cfRule type="cellIs" dxfId="2003" priority="58" operator="between">
      <formula>2.6</formula>
      <formula>3</formula>
    </cfRule>
    <cfRule type="cellIs" dxfId="2002" priority="59" operator="between">
      <formula>1.6</formula>
      <formula>2.59</formula>
    </cfRule>
    <cfRule type="cellIs" dxfId="2001" priority="60" operator="between">
      <formula>1</formula>
      <formula>1.59</formula>
    </cfRule>
  </conditionalFormatting>
  <conditionalFormatting sqref="AB15">
    <cfRule type="cellIs" dxfId="2000" priority="61" operator="between">
      <formula>2.6</formula>
      <formula>3</formula>
    </cfRule>
    <cfRule type="cellIs" dxfId="1999" priority="62" operator="between">
      <formula>1.6</formula>
      <formula>2.59</formula>
    </cfRule>
    <cfRule type="cellIs" dxfId="1998" priority="63" operator="between">
      <formula>1</formula>
      <formula>1.59</formula>
    </cfRule>
  </conditionalFormatting>
  <conditionalFormatting sqref="U15">
    <cfRule type="cellIs" dxfId="1997" priority="55" operator="between">
      <formula>2.6</formula>
      <formula>3</formula>
    </cfRule>
    <cfRule type="cellIs" dxfId="1996" priority="56" operator="between">
      <formula>1.6</formula>
      <formula>2.59</formula>
    </cfRule>
    <cfRule type="cellIs" dxfId="1995" priority="57" operator="between">
      <formula>1</formula>
      <formula>1.59</formula>
    </cfRule>
  </conditionalFormatting>
  <conditionalFormatting sqref="G15">
    <cfRule type="cellIs" dxfId="1994" priority="52" operator="between">
      <formula>2.6</formula>
      <formula>3</formula>
    </cfRule>
    <cfRule type="cellIs" dxfId="1993" priority="53" operator="between">
      <formula>1.6</formula>
      <formula>2.59</formula>
    </cfRule>
    <cfRule type="cellIs" dxfId="1992" priority="54" operator="between">
      <formula>1</formula>
      <formula>1.59</formula>
    </cfRule>
  </conditionalFormatting>
  <conditionalFormatting sqref="G36">
    <cfRule type="cellIs" dxfId="1991" priority="49" operator="between">
      <formula>2.6</formula>
      <formula>3</formula>
    </cfRule>
    <cfRule type="cellIs" dxfId="1990" priority="50" operator="between">
      <formula>1.6</formula>
      <formula>2.59</formula>
    </cfRule>
    <cfRule type="cellIs" dxfId="1989" priority="51" operator="between">
      <formula>1</formula>
      <formula>1.59</formula>
    </cfRule>
  </conditionalFormatting>
  <conditionalFormatting sqref="U36">
    <cfRule type="cellIs" dxfId="1988" priority="46" operator="between">
      <formula>2.6</formula>
      <formula>3</formula>
    </cfRule>
    <cfRule type="cellIs" dxfId="1987" priority="47" operator="between">
      <formula>1.6</formula>
      <formula>2.59</formula>
    </cfRule>
    <cfRule type="cellIs" dxfId="1986" priority="48" operator="between">
      <formula>1</formula>
      <formula>1.59</formula>
    </cfRule>
  </conditionalFormatting>
  <conditionalFormatting sqref="AB36">
    <cfRule type="cellIs" dxfId="1985" priority="43" operator="between">
      <formula>2.6</formula>
      <formula>3</formula>
    </cfRule>
    <cfRule type="cellIs" dxfId="1984" priority="44" operator="between">
      <formula>1.6</formula>
      <formula>2.59</formula>
    </cfRule>
    <cfRule type="cellIs" dxfId="1983" priority="45" operator="between">
      <formula>1</formula>
      <formula>1.59</formula>
    </cfRule>
  </conditionalFormatting>
  <conditionalFormatting sqref="G59">
    <cfRule type="cellIs" dxfId="1982" priority="40" operator="between">
      <formula>2.6</formula>
      <formula>3</formula>
    </cfRule>
    <cfRule type="cellIs" dxfId="1981" priority="41" operator="between">
      <formula>1.6</formula>
      <formula>2.59</formula>
    </cfRule>
    <cfRule type="cellIs" dxfId="1980" priority="42" operator="between">
      <formula>1</formula>
      <formula>1.59</formula>
    </cfRule>
  </conditionalFormatting>
  <conditionalFormatting sqref="N59">
    <cfRule type="cellIs" dxfId="1979" priority="37" operator="between">
      <formula>2.6</formula>
      <formula>3</formula>
    </cfRule>
    <cfRule type="cellIs" dxfId="1978" priority="38" operator="between">
      <formula>1.6</formula>
      <formula>2.59</formula>
    </cfRule>
    <cfRule type="cellIs" dxfId="1977" priority="39" operator="between">
      <formula>1</formula>
      <formula>1.59</formula>
    </cfRule>
  </conditionalFormatting>
  <conditionalFormatting sqref="U59">
    <cfRule type="cellIs" dxfId="1976" priority="34" operator="between">
      <formula>2.6</formula>
      <formula>3</formula>
    </cfRule>
    <cfRule type="cellIs" dxfId="1975" priority="35" operator="between">
      <formula>1.6</formula>
      <formula>2.59</formula>
    </cfRule>
    <cfRule type="cellIs" dxfId="1974" priority="36" operator="between">
      <formula>1</formula>
      <formula>1.59</formula>
    </cfRule>
  </conditionalFormatting>
  <conditionalFormatting sqref="AB59">
    <cfRule type="cellIs" dxfId="1973" priority="31" operator="between">
      <formula>2.6</formula>
      <formula>3</formula>
    </cfRule>
    <cfRule type="cellIs" dxfId="1972" priority="32" operator="between">
      <formula>1.6</formula>
      <formula>2.59</formula>
    </cfRule>
    <cfRule type="cellIs" dxfId="1971" priority="33" operator="between">
      <formula>1</formula>
      <formula>1.59</formula>
    </cfRule>
  </conditionalFormatting>
  <conditionalFormatting sqref="G103">
    <cfRule type="cellIs" dxfId="1970" priority="28" operator="between">
      <formula>2.6</formula>
      <formula>3</formula>
    </cfRule>
    <cfRule type="cellIs" dxfId="1969" priority="29" operator="between">
      <formula>1.6</formula>
      <formula>2.59</formula>
    </cfRule>
    <cfRule type="cellIs" dxfId="1968" priority="30" operator="between">
      <formula>1</formula>
      <formula>1.59</formula>
    </cfRule>
  </conditionalFormatting>
  <conditionalFormatting sqref="N103">
    <cfRule type="cellIs" dxfId="1967" priority="25" operator="between">
      <formula>2.6</formula>
      <formula>3</formula>
    </cfRule>
    <cfRule type="cellIs" dxfId="1966" priority="26" operator="between">
      <formula>1.6</formula>
      <formula>2.59</formula>
    </cfRule>
    <cfRule type="cellIs" dxfId="1965" priority="27" operator="between">
      <formula>1</formula>
      <formula>1.59</formula>
    </cfRule>
  </conditionalFormatting>
  <conditionalFormatting sqref="U103">
    <cfRule type="cellIs" dxfId="1964" priority="22" operator="between">
      <formula>2.6</formula>
      <formula>3</formula>
    </cfRule>
    <cfRule type="cellIs" dxfId="1963" priority="23" operator="between">
      <formula>1.6</formula>
      <formula>2.59</formula>
    </cfRule>
    <cfRule type="cellIs" dxfId="1962" priority="24" operator="between">
      <formula>1</formula>
      <formula>1.59</formula>
    </cfRule>
  </conditionalFormatting>
  <conditionalFormatting sqref="AB103">
    <cfRule type="cellIs" dxfId="1961" priority="19" operator="between">
      <formula>2.6</formula>
      <formula>3</formula>
    </cfRule>
    <cfRule type="cellIs" dxfId="1960" priority="20" operator="between">
      <formula>1.6</formula>
      <formula>2.59</formula>
    </cfRule>
    <cfRule type="cellIs" dxfId="1959" priority="21" operator="between">
      <formula>1</formula>
      <formula>1.59</formula>
    </cfRule>
  </conditionalFormatting>
  <conditionalFormatting sqref="AB140 U140 N140 G140">
    <cfRule type="cellIs" dxfId="1958" priority="16" operator="between">
      <formula>2.6</formula>
      <formula>3</formula>
    </cfRule>
    <cfRule type="cellIs" dxfId="1957" priority="17" operator="between">
      <formula>1.6</formula>
      <formula>2.59</formula>
    </cfRule>
    <cfRule type="cellIs" dxfId="1956" priority="18" operator="between">
      <formula>1</formula>
      <formula>1.59</formula>
    </cfRule>
  </conditionalFormatting>
  <conditionalFormatting sqref="D17:F22 K17:M25 R17:T26 Y17:AA25">
    <cfRule type="cellIs" dxfId="1955" priority="13" operator="equal">
      <formula>3</formula>
    </cfRule>
    <cfRule type="cellIs" dxfId="1954" priority="14" operator="equal">
      <formula>2</formula>
    </cfRule>
    <cfRule type="cellIs" dxfId="1953" priority="15" operator="equal">
      <formula>1</formula>
    </cfRule>
  </conditionalFormatting>
  <conditionalFormatting sqref="D38:F45 K38:M48 R38:T49 Y38:AA51">
    <cfRule type="cellIs" dxfId="1952" priority="10" operator="equal">
      <formula>3</formula>
    </cfRule>
    <cfRule type="cellIs" dxfId="1951" priority="11" operator="equal">
      <formula>2</formula>
    </cfRule>
    <cfRule type="cellIs" dxfId="1950" priority="12" operator="equal">
      <formula>1</formula>
    </cfRule>
  </conditionalFormatting>
  <conditionalFormatting sqref="D61:F67 K61:M65 R61:T65 Y61:AA64">
    <cfRule type="cellIs" dxfId="1949" priority="7" operator="equal">
      <formula>3</formula>
    </cfRule>
    <cfRule type="cellIs" dxfId="1948" priority="8" operator="equal">
      <formula>2</formula>
    </cfRule>
    <cfRule type="cellIs" dxfId="1947" priority="9" operator="equal">
      <formula>1</formula>
    </cfRule>
  </conditionalFormatting>
  <conditionalFormatting sqref="D105:F113 K105:M114 R105:T115 Y105:AA118">
    <cfRule type="cellIs" dxfId="1946" priority="4" operator="equal">
      <formula>3</formula>
    </cfRule>
    <cfRule type="cellIs" dxfId="1945" priority="5" operator="equal">
      <formula>2</formula>
    </cfRule>
    <cfRule type="cellIs" dxfId="1944" priority="6" operator="equal">
      <formula>1</formula>
    </cfRule>
  </conditionalFormatting>
  <conditionalFormatting sqref="Y142:AA153 R142:T148 D142:F148 K142:M149">
    <cfRule type="cellIs" dxfId="1943" priority="1" operator="equal">
      <formula>3</formula>
    </cfRule>
    <cfRule type="cellIs" dxfId="1942" priority="2" operator="equal">
      <formula>2</formula>
    </cfRule>
    <cfRule type="cellIs" dxfId="1941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9'!A14:AB33" display="Социально-коммуникативное развитие"/>
    <hyperlink ref="C7" location="'9'!A35:AB56" display="Познавательное развитие"/>
    <hyperlink ref="C8" location="'9'!A58:AB78" display="Речевое развитие"/>
    <hyperlink ref="C9" location="'9'!A102:AB128" display="Художественно-эстетическое развитие"/>
    <hyperlink ref="C10" location="'9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R1" zoomScaleNormal="100" workbookViewId="0">
      <pane ySplit="13" topLeftCell="A14" activePane="bottomLeft" state="frozen"/>
      <selection activeCell="D45" sqref="D38:F45"/>
      <selection pane="bottomLeft" activeCell="AA42" sqref="AA42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группы'!B12</f>
        <v>Лаптев Кирилл</v>
      </c>
      <c r="D3" s="62"/>
      <c r="E3" s="62"/>
      <c r="F3" s="62"/>
      <c r="G3" s="31"/>
      <c r="H3" s="114" t="s">
        <v>349</v>
      </c>
      <c r="I3" s="114"/>
      <c r="J3" s="55" t="str">
        <f>C3</f>
        <v>Лаптев Кирилл</v>
      </c>
      <c r="K3" s="62"/>
      <c r="L3" s="62"/>
      <c r="M3" s="62"/>
      <c r="N3" s="31"/>
      <c r="O3" s="114" t="s">
        <v>349</v>
      </c>
      <c r="P3" s="114"/>
      <c r="Q3" s="55" t="str">
        <f>C3</f>
        <v>Лаптев Кирилл</v>
      </c>
      <c r="R3" s="62"/>
      <c r="S3" s="62"/>
      <c r="T3" s="62"/>
      <c r="U3" s="31"/>
      <c r="V3" s="114" t="s">
        <v>349</v>
      </c>
      <c r="W3" s="114"/>
      <c r="X3" s="55" t="str">
        <f>C3</f>
        <v>Лаптев Кирилл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группы'!D12</f>
        <v>42933</v>
      </c>
      <c r="D4" s="62"/>
      <c r="E4" s="62"/>
      <c r="F4" s="62"/>
      <c r="G4" s="31"/>
      <c r="H4" s="114" t="s">
        <v>14</v>
      </c>
      <c r="I4" s="114"/>
      <c r="J4" s="56">
        <f>C4</f>
        <v>42933</v>
      </c>
      <c r="K4" s="62"/>
      <c r="L4" s="62"/>
      <c r="M4" s="62"/>
      <c r="N4" s="31"/>
      <c r="O4" s="114" t="s">
        <v>14</v>
      </c>
      <c r="P4" s="114"/>
      <c r="Q4" s="56">
        <f>C4</f>
        <v>42933</v>
      </c>
      <c r="R4" s="62"/>
      <c r="S4" s="62"/>
      <c r="T4" s="62"/>
      <c r="U4" s="31"/>
      <c r="V4" s="114" t="s">
        <v>14</v>
      </c>
      <c r="W4" s="114"/>
      <c r="X4" s="56">
        <f>C4</f>
        <v>42933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940" priority="79" operator="equal">
      <formula>3</formula>
    </cfRule>
    <cfRule type="cellIs" dxfId="1939" priority="80" operator="equal">
      <formula>2</formula>
    </cfRule>
    <cfRule type="cellIs" dxfId="1938" priority="81" operator="equal">
      <formula>1</formula>
    </cfRule>
  </conditionalFormatting>
  <conditionalFormatting sqref="H15">
    <cfRule type="cellIs" dxfId="1937" priority="76" operator="between">
      <formula>2.6</formula>
      <formula>3</formula>
    </cfRule>
    <cfRule type="cellIs" dxfId="1936" priority="77" operator="between">
      <formula>1.6</formula>
      <formula>2.59</formula>
    </cfRule>
    <cfRule type="cellIs" dxfId="1935" priority="78" operator="between">
      <formula>1</formula>
      <formula>1.59</formula>
    </cfRule>
  </conditionalFormatting>
  <conditionalFormatting sqref="Y52:AA57">
    <cfRule type="cellIs" dxfId="1934" priority="73" operator="equal">
      <formula>3</formula>
    </cfRule>
    <cfRule type="cellIs" dxfId="1933" priority="74" operator="equal">
      <formula>2</formula>
    </cfRule>
    <cfRule type="cellIs" dxfId="1932" priority="75" operator="equal">
      <formula>1</formula>
    </cfRule>
  </conditionalFormatting>
  <conditionalFormatting sqref="D68:F101">
    <cfRule type="cellIs" dxfId="1931" priority="70" operator="equal">
      <formula>3</formula>
    </cfRule>
    <cfRule type="cellIs" dxfId="1930" priority="71" operator="equal">
      <formula>2</formula>
    </cfRule>
    <cfRule type="cellIs" dxfId="1929" priority="72" operator="equal">
      <formula>1</formula>
    </cfRule>
  </conditionalFormatting>
  <conditionalFormatting sqref="Y119:AA137">
    <cfRule type="cellIs" dxfId="1928" priority="67" operator="equal">
      <formula>3</formula>
    </cfRule>
    <cfRule type="cellIs" dxfId="1927" priority="68" operator="equal">
      <formula>2</formula>
    </cfRule>
    <cfRule type="cellIs" dxfId="1926" priority="69" operator="equal">
      <formula>1</formula>
    </cfRule>
  </conditionalFormatting>
  <conditionalFormatting sqref="N15">
    <cfRule type="cellIs" dxfId="1925" priority="64" operator="between">
      <formula>2.6</formula>
      <formula>3</formula>
    </cfRule>
    <cfRule type="cellIs" dxfId="1924" priority="65" operator="between">
      <formula>1.6</formula>
      <formula>2.59</formula>
    </cfRule>
    <cfRule type="cellIs" dxfId="1923" priority="66" operator="between">
      <formula>1</formula>
      <formula>1.59</formula>
    </cfRule>
  </conditionalFormatting>
  <conditionalFormatting sqref="N36">
    <cfRule type="cellIs" dxfId="1922" priority="58" operator="between">
      <formula>2.6</formula>
      <formula>3</formula>
    </cfRule>
    <cfRule type="cellIs" dxfId="1921" priority="59" operator="between">
      <formula>1.6</formula>
      <formula>2.59</formula>
    </cfRule>
    <cfRule type="cellIs" dxfId="1920" priority="60" operator="between">
      <formula>1</formula>
      <formula>1.59</formula>
    </cfRule>
  </conditionalFormatting>
  <conditionalFormatting sqref="AB15">
    <cfRule type="cellIs" dxfId="1919" priority="61" operator="between">
      <formula>2.6</formula>
      <formula>3</formula>
    </cfRule>
    <cfRule type="cellIs" dxfId="1918" priority="62" operator="between">
      <formula>1.6</formula>
      <formula>2.59</formula>
    </cfRule>
    <cfRule type="cellIs" dxfId="1917" priority="63" operator="between">
      <formula>1</formula>
      <formula>1.59</formula>
    </cfRule>
  </conditionalFormatting>
  <conditionalFormatting sqref="U15">
    <cfRule type="cellIs" dxfId="1916" priority="55" operator="between">
      <formula>2.6</formula>
      <formula>3</formula>
    </cfRule>
    <cfRule type="cellIs" dxfId="1915" priority="56" operator="between">
      <formula>1.6</formula>
      <formula>2.59</formula>
    </cfRule>
    <cfRule type="cellIs" dxfId="1914" priority="57" operator="between">
      <formula>1</formula>
      <formula>1.59</formula>
    </cfRule>
  </conditionalFormatting>
  <conditionalFormatting sqref="G15">
    <cfRule type="cellIs" dxfId="1913" priority="52" operator="between">
      <formula>2.6</formula>
      <formula>3</formula>
    </cfRule>
    <cfRule type="cellIs" dxfId="1912" priority="53" operator="between">
      <formula>1.6</formula>
      <formula>2.59</formula>
    </cfRule>
    <cfRule type="cellIs" dxfId="1911" priority="54" operator="between">
      <formula>1</formula>
      <formula>1.59</formula>
    </cfRule>
  </conditionalFormatting>
  <conditionalFormatting sqref="G36">
    <cfRule type="cellIs" dxfId="1910" priority="49" operator="between">
      <formula>2.6</formula>
      <formula>3</formula>
    </cfRule>
    <cfRule type="cellIs" dxfId="1909" priority="50" operator="between">
      <formula>1.6</formula>
      <formula>2.59</formula>
    </cfRule>
    <cfRule type="cellIs" dxfId="1908" priority="51" operator="between">
      <formula>1</formula>
      <formula>1.59</formula>
    </cfRule>
  </conditionalFormatting>
  <conditionalFormatting sqref="U36">
    <cfRule type="cellIs" dxfId="1907" priority="46" operator="between">
      <formula>2.6</formula>
      <formula>3</formula>
    </cfRule>
    <cfRule type="cellIs" dxfId="1906" priority="47" operator="between">
      <formula>1.6</formula>
      <formula>2.59</formula>
    </cfRule>
    <cfRule type="cellIs" dxfId="1905" priority="48" operator="between">
      <formula>1</formula>
      <formula>1.59</formula>
    </cfRule>
  </conditionalFormatting>
  <conditionalFormatting sqref="AB36">
    <cfRule type="cellIs" dxfId="1904" priority="43" operator="between">
      <formula>2.6</formula>
      <formula>3</formula>
    </cfRule>
    <cfRule type="cellIs" dxfId="1903" priority="44" operator="between">
      <formula>1.6</formula>
      <formula>2.59</formula>
    </cfRule>
    <cfRule type="cellIs" dxfId="1902" priority="45" operator="between">
      <formula>1</formula>
      <formula>1.59</formula>
    </cfRule>
  </conditionalFormatting>
  <conditionalFormatting sqref="G59">
    <cfRule type="cellIs" dxfId="1901" priority="40" operator="between">
      <formula>2.6</formula>
      <formula>3</formula>
    </cfRule>
    <cfRule type="cellIs" dxfId="1900" priority="41" operator="between">
      <formula>1.6</formula>
      <formula>2.59</formula>
    </cfRule>
    <cfRule type="cellIs" dxfId="1899" priority="42" operator="between">
      <formula>1</formula>
      <formula>1.59</formula>
    </cfRule>
  </conditionalFormatting>
  <conditionalFormatting sqref="N59">
    <cfRule type="cellIs" dxfId="1898" priority="37" operator="between">
      <formula>2.6</formula>
      <formula>3</formula>
    </cfRule>
    <cfRule type="cellIs" dxfId="1897" priority="38" operator="between">
      <formula>1.6</formula>
      <formula>2.59</formula>
    </cfRule>
    <cfRule type="cellIs" dxfId="1896" priority="39" operator="between">
      <formula>1</formula>
      <formula>1.59</formula>
    </cfRule>
  </conditionalFormatting>
  <conditionalFormatting sqref="U59">
    <cfRule type="cellIs" dxfId="1895" priority="34" operator="between">
      <formula>2.6</formula>
      <formula>3</formula>
    </cfRule>
    <cfRule type="cellIs" dxfId="1894" priority="35" operator="between">
      <formula>1.6</formula>
      <formula>2.59</formula>
    </cfRule>
    <cfRule type="cellIs" dxfId="1893" priority="36" operator="between">
      <formula>1</formula>
      <formula>1.59</formula>
    </cfRule>
  </conditionalFormatting>
  <conditionalFormatting sqref="AB59">
    <cfRule type="cellIs" dxfId="1892" priority="31" operator="between">
      <formula>2.6</formula>
      <formula>3</formula>
    </cfRule>
    <cfRule type="cellIs" dxfId="1891" priority="32" operator="between">
      <formula>1.6</formula>
      <formula>2.59</formula>
    </cfRule>
    <cfRule type="cellIs" dxfId="1890" priority="33" operator="between">
      <formula>1</formula>
      <formula>1.59</formula>
    </cfRule>
  </conditionalFormatting>
  <conditionalFormatting sqref="G103">
    <cfRule type="cellIs" dxfId="1889" priority="28" operator="between">
      <formula>2.6</formula>
      <formula>3</formula>
    </cfRule>
    <cfRule type="cellIs" dxfId="1888" priority="29" operator="between">
      <formula>1.6</formula>
      <formula>2.59</formula>
    </cfRule>
    <cfRule type="cellIs" dxfId="1887" priority="30" operator="between">
      <formula>1</formula>
      <formula>1.59</formula>
    </cfRule>
  </conditionalFormatting>
  <conditionalFormatting sqref="N103">
    <cfRule type="cellIs" dxfId="1886" priority="25" operator="between">
      <formula>2.6</formula>
      <formula>3</formula>
    </cfRule>
    <cfRule type="cellIs" dxfId="1885" priority="26" operator="between">
      <formula>1.6</formula>
      <formula>2.59</formula>
    </cfRule>
    <cfRule type="cellIs" dxfId="1884" priority="27" operator="between">
      <formula>1</formula>
      <formula>1.59</formula>
    </cfRule>
  </conditionalFormatting>
  <conditionalFormatting sqref="U103">
    <cfRule type="cellIs" dxfId="1883" priority="22" operator="between">
      <formula>2.6</formula>
      <formula>3</formula>
    </cfRule>
    <cfRule type="cellIs" dxfId="1882" priority="23" operator="between">
      <formula>1.6</formula>
      <formula>2.59</formula>
    </cfRule>
    <cfRule type="cellIs" dxfId="1881" priority="24" operator="between">
      <formula>1</formula>
      <formula>1.59</formula>
    </cfRule>
  </conditionalFormatting>
  <conditionalFormatting sqref="AB103">
    <cfRule type="cellIs" dxfId="1880" priority="19" operator="between">
      <formula>2.6</formula>
      <formula>3</formula>
    </cfRule>
    <cfRule type="cellIs" dxfId="1879" priority="20" operator="between">
      <formula>1.6</formula>
      <formula>2.59</formula>
    </cfRule>
    <cfRule type="cellIs" dxfId="1878" priority="21" operator="between">
      <formula>1</formula>
      <formula>1.59</formula>
    </cfRule>
  </conditionalFormatting>
  <conditionalFormatting sqref="AB140 U140 N140 G140">
    <cfRule type="cellIs" dxfId="1877" priority="16" operator="between">
      <formula>2.6</formula>
      <formula>3</formula>
    </cfRule>
    <cfRule type="cellIs" dxfId="1876" priority="17" operator="between">
      <formula>1.6</formula>
      <formula>2.59</formula>
    </cfRule>
    <cfRule type="cellIs" dxfId="1875" priority="18" operator="between">
      <formula>1</formula>
      <formula>1.59</formula>
    </cfRule>
  </conditionalFormatting>
  <conditionalFormatting sqref="K17:M25 R17:T26 Y17:AA25 D17:F22">
    <cfRule type="cellIs" dxfId="1874" priority="13" operator="equal">
      <formula>3</formula>
    </cfRule>
    <cfRule type="cellIs" dxfId="1873" priority="14" operator="equal">
      <formula>2</formula>
    </cfRule>
    <cfRule type="cellIs" dxfId="1872" priority="15" operator="equal">
      <formula>1</formula>
    </cfRule>
  </conditionalFormatting>
  <conditionalFormatting sqref="D38:F45 K38:M48 R38:T49 Y38:AA51">
    <cfRule type="cellIs" dxfId="1871" priority="10" operator="equal">
      <formula>3</formula>
    </cfRule>
    <cfRule type="cellIs" dxfId="1870" priority="11" operator="equal">
      <formula>2</formula>
    </cfRule>
    <cfRule type="cellIs" dxfId="1869" priority="12" operator="equal">
      <formula>1</formula>
    </cfRule>
  </conditionalFormatting>
  <conditionalFormatting sqref="D61:F67 K61:M65 R61:T65 Y61:AA64">
    <cfRule type="cellIs" dxfId="1868" priority="7" operator="equal">
      <formula>3</formula>
    </cfRule>
    <cfRule type="cellIs" dxfId="1867" priority="8" operator="equal">
      <formula>2</formula>
    </cfRule>
    <cfRule type="cellIs" dxfId="1866" priority="9" operator="equal">
      <formula>1</formula>
    </cfRule>
  </conditionalFormatting>
  <conditionalFormatting sqref="K105:M114 R105:T115 Y105:AA118 D105:F113">
    <cfRule type="cellIs" dxfId="1865" priority="4" operator="equal">
      <formula>3</formula>
    </cfRule>
    <cfRule type="cellIs" dxfId="1864" priority="5" operator="equal">
      <formula>2</formula>
    </cfRule>
    <cfRule type="cellIs" dxfId="1863" priority="6" operator="equal">
      <formula>1</formula>
    </cfRule>
  </conditionalFormatting>
  <conditionalFormatting sqref="Y142:AA153 R142:T148 D142:F148 K142:M149">
    <cfRule type="cellIs" dxfId="1862" priority="1" operator="equal">
      <formula>3</formula>
    </cfRule>
    <cfRule type="cellIs" dxfId="1861" priority="2" operator="equal">
      <formula>2</formula>
    </cfRule>
    <cfRule type="cellIs" dxfId="1860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0'!A14:AB33" display="Социально-коммуникативное развитие"/>
    <hyperlink ref="C7" location="'10'!A35:AB56" display="Познавательное развитие"/>
    <hyperlink ref="C8" location="'10'!A58:AB78" display="Речевое развитие"/>
    <hyperlink ref="C9" location="'10'!A102:AB128" display="Художественно-эстетическое развитие"/>
    <hyperlink ref="C10" location="'10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9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группы'!B13</f>
        <v>Манькова Арина</v>
      </c>
      <c r="D3" s="62"/>
      <c r="E3" s="62"/>
      <c r="F3" s="62"/>
      <c r="G3" s="31"/>
      <c r="H3" s="114" t="s">
        <v>349</v>
      </c>
      <c r="I3" s="114"/>
      <c r="J3" s="55" t="str">
        <f>C3</f>
        <v>Манькова Арина</v>
      </c>
      <c r="K3" s="62"/>
      <c r="L3" s="62"/>
      <c r="M3" s="62"/>
      <c r="N3" s="31"/>
      <c r="O3" s="114" t="s">
        <v>349</v>
      </c>
      <c r="P3" s="114"/>
      <c r="Q3" s="55" t="str">
        <f>C3</f>
        <v>Манькова Арина</v>
      </c>
      <c r="R3" s="62"/>
      <c r="S3" s="62"/>
      <c r="T3" s="62"/>
      <c r="U3" s="31"/>
      <c r="V3" s="114" t="s">
        <v>349</v>
      </c>
      <c r="W3" s="114"/>
      <c r="X3" s="55" t="str">
        <f>C3</f>
        <v>Манькова Арина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группы'!D13</f>
        <v>42909</v>
      </c>
      <c r="D4" s="62"/>
      <c r="E4" s="62"/>
      <c r="F4" s="62"/>
      <c r="G4" s="31"/>
      <c r="H4" s="114" t="s">
        <v>14</v>
      </c>
      <c r="I4" s="114"/>
      <c r="J4" s="56">
        <f>C4</f>
        <v>42909</v>
      </c>
      <c r="K4" s="62"/>
      <c r="L4" s="62"/>
      <c r="M4" s="62"/>
      <c r="N4" s="31"/>
      <c r="O4" s="114" t="s">
        <v>14</v>
      </c>
      <c r="P4" s="114"/>
      <c r="Q4" s="56">
        <f>C4</f>
        <v>42909</v>
      </c>
      <c r="R4" s="62"/>
      <c r="S4" s="62"/>
      <c r="T4" s="62"/>
      <c r="U4" s="31"/>
      <c r="V4" s="114" t="s">
        <v>14</v>
      </c>
      <c r="W4" s="114"/>
      <c r="X4" s="56">
        <f>C4</f>
        <v>42909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2.98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859" priority="79" operator="equal">
      <formula>3</formula>
    </cfRule>
    <cfRule type="cellIs" dxfId="1858" priority="80" operator="equal">
      <formula>2</formula>
    </cfRule>
    <cfRule type="cellIs" dxfId="1857" priority="81" operator="equal">
      <formula>1</formula>
    </cfRule>
  </conditionalFormatting>
  <conditionalFormatting sqref="H15">
    <cfRule type="cellIs" dxfId="1856" priority="76" operator="between">
      <formula>2.6</formula>
      <formula>3</formula>
    </cfRule>
    <cfRule type="cellIs" dxfId="1855" priority="77" operator="between">
      <formula>1.6</formula>
      <formula>2.59</formula>
    </cfRule>
    <cfRule type="cellIs" dxfId="1854" priority="78" operator="between">
      <formula>1</formula>
      <formula>1.59</formula>
    </cfRule>
  </conditionalFormatting>
  <conditionalFormatting sqref="Y52:AA57">
    <cfRule type="cellIs" dxfId="1853" priority="73" operator="equal">
      <formula>3</formula>
    </cfRule>
    <cfRule type="cellIs" dxfId="1852" priority="74" operator="equal">
      <formula>2</formula>
    </cfRule>
    <cfRule type="cellIs" dxfId="1851" priority="75" operator="equal">
      <formula>1</formula>
    </cfRule>
  </conditionalFormatting>
  <conditionalFormatting sqref="D68:F101">
    <cfRule type="cellIs" dxfId="1850" priority="70" operator="equal">
      <formula>3</formula>
    </cfRule>
    <cfRule type="cellIs" dxfId="1849" priority="71" operator="equal">
      <formula>2</formula>
    </cfRule>
    <cfRule type="cellIs" dxfId="1848" priority="72" operator="equal">
      <formula>1</formula>
    </cfRule>
  </conditionalFormatting>
  <conditionalFormatting sqref="Y119:AA137">
    <cfRule type="cellIs" dxfId="1847" priority="67" operator="equal">
      <formula>3</formula>
    </cfRule>
    <cfRule type="cellIs" dxfId="1846" priority="68" operator="equal">
      <formula>2</formula>
    </cfRule>
    <cfRule type="cellIs" dxfId="1845" priority="69" operator="equal">
      <formula>1</formula>
    </cfRule>
  </conditionalFormatting>
  <conditionalFormatting sqref="N15">
    <cfRule type="cellIs" dxfId="1844" priority="64" operator="between">
      <formula>2.6</formula>
      <formula>3</formula>
    </cfRule>
    <cfRule type="cellIs" dxfId="1843" priority="65" operator="between">
      <formula>1.6</formula>
      <formula>2.59</formula>
    </cfRule>
    <cfRule type="cellIs" dxfId="1842" priority="66" operator="between">
      <formula>1</formula>
      <formula>1.59</formula>
    </cfRule>
  </conditionalFormatting>
  <conditionalFormatting sqref="N36">
    <cfRule type="cellIs" dxfId="1841" priority="58" operator="between">
      <formula>2.6</formula>
      <formula>3</formula>
    </cfRule>
    <cfRule type="cellIs" dxfId="1840" priority="59" operator="between">
      <formula>1.6</formula>
      <formula>2.59</formula>
    </cfRule>
    <cfRule type="cellIs" dxfId="1839" priority="60" operator="between">
      <formula>1</formula>
      <formula>1.59</formula>
    </cfRule>
  </conditionalFormatting>
  <conditionalFormatting sqref="AB15">
    <cfRule type="cellIs" dxfId="1838" priority="61" operator="between">
      <formula>2.6</formula>
      <formula>3</formula>
    </cfRule>
    <cfRule type="cellIs" dxfId="1837" priority="62" operator="between">
      <formula>1.6</formula>
      <formula>2.59</formula>
    </cfRule>
    <cfRule type="cellIs" dxfId="1836" priority="63" operator="between">
      <formula>1</formula>
      <formula>1.59</formula>
    </cfRule>
  </conditionalFormatting>
  <conditionalFormatting sqref="U15">
    <cfRule type="cellIs" dxfId="1835" priority="55" operator="between">
      <formula>2.6</formula>
      <formula>3</formula>
    </cfRule>
    <cfRule type="cellIs" dxfId="1834" priority="56" operator="between">
      <formula>1.6</formula>
      <formula>2.59</formula>
    </cfRule>
    <cfRule type="cellIs" dxfId="1833" priority="57" operator="between">
      <formula>1</formula>
      <formula>1.59</formula>
    </cfRule>
  </conditionalFormatting>
  <conditionalFormatting sqref="G15">
    <cfRule type="cellIs" dxfId="1832" priority="52" operator="between">
      <formula>2.6</formula>
      <formula>3</formula>
    </cfRule>
    <cfRule type="cellIs" dxfId="1831" priority="53" operator="between">
      <formula>1.6</formula>
      <formula>2.59</formula>
    </cfRule>
    <cfRule type="cellIs" dxfId="1830" priority="54" operator="between">
      <formula>1</formula>
      <formula>1.59</formula>
    </cfRule>
  </conditionalFormatting>
  <conditionalFormatting sqref="G36">
    <cfRule type="cellIs" dxfId="1829" priority="49" operator="between">
      <formula>2.6</formula>
      <formula>3</formula>
    </cfRule>
    <cfRule type="cellIs" dxfId="1828" priority="50" operator="between">
      <formula>1.6</formula>
      <formula>2.59</formula>
    </cfRule>
    <cfRule type="cellIs" dxfId="1827" priority="51" operator="between">
      <formula>1</formula>
      <formula>1.59</formula>
    </cfRule>
  </conditionalFormatting>
  <conditionalFormatting sqref="U36">
    <cfRule type="cellIs" dxfId="1826" priority="46" operator="between">
      <formula>2.6</formula>
      <formula>3</formula>
    </cfRule>
    <cfRule type="cellIs" dxfId="1825" priority="47" operator="between">
      <formula>1.6</formula>
      <formula>2.59</formula>
    </cfRule>
    <cfRule type="cellIs" dxfId="1824" priority="48" operator="between">
      <formula>1</formula>
      <formula>1.59</formula>
    </cfRule>
  </conditionalFormatting>
  <conditionalFormatting sqref="AB36">
    <cfRule type="cellIs" dxfId="1823" priority="43" operator="between">
      <formula>2.6</formula>
      <formula>3</formula>
    </cfRule>
    <cfRule type="cellIs" dxfId="1822" priority="44" operator="between">
      <formula>1.6</formula>
      <formula>2.59</formula>
    </cfRule>
    <cfRule type="cellIs" dxfId="1821" priority="45" operator="between">
      <formula>1</formula>
      <formula>1.59</formula>
    </cfRule>
  </conditionalFormatting>
  <conditionalFormatting sqref="G59">
    <cfRule type="cellIs" dxfId="1820" priority="40" operator="between">
      <formula>2.6</formula>
      <formula>3</formula>
    </cfRule>
    <cfRule type="cellIs" dxfId="1819" priority="41" operator="between">
      <formula>1.6</formula>
      <formula>2.59</formula>
    </cfRule>
    <cfRule type="cellIs" dxfId="1818" priority="42" operator="between">
      <formula>1</formula>
      <formula>1.59</formula>
    </cfRule>
  </conditionalFormatting>
  <conditionalFormatting sqref="N59">
    <cfRule type="cellIs" dxfId="1817" priority="37" operator="between">
      <formula>2.6</formula>
      <formula>3</formula>
    </cfRule>
    <cfRule type="cellIs" dxfId="1816" priority="38" operator="between">
      <formula>1.6</formula>
      <formula>2.59</formula>
    </cfRule>
    <cfRule type="cellIs" dxfId="1815" priority="39" operator="between">
      <formula>1</formula>
      <formula>1.59</formula>
    </cfRule>
  </conditionalFormatting>
  <conditionalFormatting sqref="U59">
    <cfRule type="cellIs" dxfId="1814" priority="34" operator="between">
      <formula>2.6</formula>
      <formula>3</formula>
    </cfRule>
    <cfRule type="cellIs" dxfId="1813" priority="35" operator="between">
      <formula>1.6</formula>
      <formula>2.59</formula>
    </cfRule>
    <cfRule type="cellIs" dxfId="1812" priority="36" operator="between">
      <formula>1</formula>
      <formula>1.59</formula>
    </cfRule>
  </conditionalFormatting>
  <conditionalFormatting sqref="AB59">
    <cfRule type="cellIs" dxfId="1811" priority="31" operator="between">
      <formula>2.6</formula>
      <formula>3</formula>
    </cfRule>
    <cfRule type="cellIs" dxfId="1810" priority="32" operator="between">
      <formula>1.6</formula>
      <formula>2.59</formula>
    </cfRule>
    <cfRule type="cellIs" dxfId="1809" priority="33" operator="between">
      <formula>1</formula>
      <formula>1.59</formula>
    </cfRule>
  </conditionalFormatting>
  <conditionalFormatting sqref="G103">
    <cfRule type="cellIs" dxfId="1808" priority="28" operator="between">
      <formula>2.6</formula>
      <formula>3</formula>
    </cfRule>
    <cfRule type="cellIs" dxfId="1807" priority="29" operator="between">
      <formula>1.6</formula>
      <formula>2.59</formula>
    </cfRule>
    <cfRule type="cellIs" dxfId="1806" priority="30" operator="between">
      <formula>1</formula>
      <formula>1.59</formula>
    </cfRule>
  </conditionalFormatting>
  <conditionalFormatting sqref="N103">
    <cfRule type="cellIs" dxfId="1805" priority="25" operator="between">
      <formula>2.6</formula>
      <formula>3</formula>
    </cfRule>
    <cfRule type="cellIs" dxfId="1804" priority="26" operator="between">
      <formula>1.6</formula>
      <formula>2.59</formula>
    </cfRule>
    <cfRule type="cellIs" dxfId="1803" priority="27" operator="between">
      <formula>1</formula>
      <formula>1.59</formula>
    </cfRule>
  </conditionalFormatting>
  <conditionalFormatting sqref="U103">
    <cfRule type="cellIs" dxfId="1802" priority="22" operator="between">
      <formula>2.6</formula>
      <formula>3</formula>
    </cfRule>
    <cfRule type="cellIs" dxfId="1801" priority="23" operator="between">
      <formula>1.6</formula>
      <formula>2.59</formula>
    </cfRule>
    <cfRule type="cellIs" dxfId="1800" priority="24" operator="between">
      <formula>1</formula>
      <formula>1.59</formula>
    </cfRule>
  </conditionalFormatting>
  <conditionalFormatting sqref="AB103">
    <cfRule type="cellIs" dxfId="1799" priority="19" operator="between">
      <formula>2.6</formula>
      <formula>3</formula>
    </cfRule>
    <cfRule type="cellIs" dxfId="1798" priority="20" operator="between">
      <formula>1.6</formula>
      <formula>2.59</formula>
    </cfRule>
    <cfRule type="cellIs" dxfId="1797" priority="21" operator="between">
      <formula>1</formula>
      <formula>1.59</formula>
    </cfRule>
  </conditionalFormatting>
  <conditionalFormatting sqref="AB140 U140 N140 G140">
    <cfRule type="cellIs" dxfId="1796" priority="16" operator="between">
      <formula>2.6</formula>
      <formula>3</formula>
    </cfRule>
    <cfRule type="cellIs" dxfId="1795" priority="17" operator="between">
      <formula>1.6</formula>
      <formula>2.59</formula>
    </cfRule>
    <cfRule type="cellIs" dxfId="1794" priority="18" operator="between">
      <formula>1</formula>
      <formula>1.59</formula>
    </cfRule>
  </conditionalFormatting>
  <conditionalFormatting sqref="K17:M25 R17:T26 Y17:AA25 D17:F22">
    <cfRule type="cellIs" dxfId="1793" priority="13" operator="equal">
      <formula>3</formula>
    </cfRule>
    <cfRule type="cellIs" dxfId="1792" priority="14" operator="equal">
      <formula>2</formula>
    </cfRule>
    <cfRule type="cellIs" dxfId="1791" priority="15" operator="equal">
      <formula>1</formula>
    </cfRule>
  </conditionalFormatting>
  <conditionalFormatting sqref="D38:F45 K38:M48 R38:T49 Y38:AA51">
    <cfRule type="cellIs" dxfId="1790" priority="10" operator="equal">
      <formula>3</formula>
    </cfRule>
    <cfRule type="cellIs" dxfId="1789" priority="11" operator="equal">
      <formula>2</formula>
    </cfRule>
    <cfRule type="cellIs" dxfId="1788" priority="12" operator="equal">
      <formula>1</formula>
    </cfRule>
  </conditionalFormatting>
  <conditionalFormatting sqref="D61:F67 R61:T65 Y61:AA64 K61:M65">
    <cfRule type="cellIs" dxfId="1787" priority="7" operator="equal">
      <formula>3</formula>
    </cfRule>
    <cfRule type="cellIs" dxfId="1786" priority="8" operator="equal">
      <formula>2</formula>
    </cfRule>
    <cfRule type="cellIs" dxfId="1785" priority="9" operator="equal">
      <formula>1</formula>
    </cfRule>
  </conditionalFormatting>
  <conditionalFormatting sqref="D105:F113 K105:M114 R105:T115 Y105:AA118">
    <cfRule type="cellIs" dxfId="1784" priority="4" operator="equal">
      <formula>3</formula>
    </cfRule>
    <cfRule type="cellIs" dxfId="1783" priority="5" operator="equal">
      <formula>2</formula>
    </cfRule>
    <cfRule type="cellIs" dxfId="1782" priority="6" operator="equal">
      <formula>1</formula>
    </cfRule>
  </conditionalFormatting>
  <conditionalFormatting sqref="Y142:AA153 R142:T148 D142:F148 K142:M149">
    <cfRule type="cellIs" dxfId="1781" priority="1" operator="equal">
      <formula>3</formula>
    </cfRule>
    <cfRule type="cellIs" dxfId="1780" priority="2" operator="equal">
      <formula>2</formula>
    </cfRule>
    <cfRule type="cellIs" dxfId="1779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1'!A14:AB33" display="Социально-коммуникативное развитие"/>
    <hyperlink ref="C7" location="'11'!A35:AB56" display="Познавательное развитие"/>
    <hyperlink ref="C8" location="'11'!A58:AB78" display="Речевое развитие"/>
    <hyperlink ref="C9" location="'11'!A102:AB128" display="Художественно-эстетическое развитие"/>
    <hyperlink ref="C10" location="'11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9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группы'!B14</f>
        <v>Пантюхин Алексей</v>
      </c>
      <c r="D3" s="62"/>
      <c r="E3" s="62"/>
      <c r="F3" s="62"/>
      <c r="G3" s="31"/>
      <c r="H3" s="114" t="s">
        <v>349</v>
      </c>
      <c r="I3" s="114"/>
      <c r="J3" s="55" t="str">
        <f>C3</f>
        <v>Пантюхин Алексей</v>
      </c>
      <c r="K3" s="62"/>
      <c r="L3" s="62"/>
      <c r="M3" s="62"/>
      <c r="N3" s="31"/>
      <c r="O3" s="114" t="s">
        <v>349</v>
      </c>
      <c r="P3" s="114"/>
      <c r="Q3" s="55" t="str">
        <f>C3</f>
        <v>Пантюхин Алексей</v>
      </c>
      <c r="R3" s="62"/>
      <c r="S3" s="62"/>
      <c r="T3" s="62"/>
      <c r="U3" s="31"/>
      <c r="V3" s="114" t="s">
        <v>349</v>
      </c>
      <c r="W3" s="114"/>
      <c r="X3" s="55" t="str">
        <f>C3</f>
        <v>Пантюхин Алексей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группы'!D14</f>
        <v>42645</v>
      </c>
      <c r="D4" s="62"/>
      <c r="E4" s="62"/>
      <c r="F4" s="62"/>
      <c r="G4" s="31"/>
      <c r="H4" s="114" t="s">
        <v>14</v>
      </c>
      <c r="I4" s="114"/>
      <c r="J4" s="56">
        <f>C4</f>
        <v>42645</v>
      </c>
      <c r="K4" s="62"/>
      <c r="L4" s="62"/>
      <c r="M4" s="62"/>
      <c r="N4" s="31"/>
      <c r="O4" s="114" t="s">
        <v>14</v>
      </c>
      <c r="P4" s="114"/>
      <c r="Q4" s="56">
        <f>C4</f>
        <v>42645</v>
      </c>
      <c r="R4" s="62"/>
      <c r="S4" s="62"/>
      <c r="T4" s="62"/>
      <c r="U4" s="31"/>
      <c r="V4" s="114" t="s">
        <v>14</v>
      </c>
      <c r="W4" s="114"/>
      <c r="X4" s="56">
        <f>C4</f>
        <v>42645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2.96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2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2.93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2</v>
      </c>
      <c r="Z48" s="4">
        <v>2</v>
      </c>
      <c r="AA48" s="4">
        <v>2</v>
      </c>
      <c r="AB48" s="24">
        <f t="shared" si="7"/>
        <v>2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2.67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2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2</v>
      </c>
      <c r="Z63" s="4">
        <v>2</v>
      </c>
      <c r="AA63" s="4">
        <v>2</v>
      </c>
      <c r="AB63" s="24">
        <f>ROUND(AVERAGE(Y63:AA63),0)</f>
        <v>2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2.71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2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2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2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2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2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2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2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2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2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2</v>
      </c>
      <c r="AA118" s="4">
        <v>2</v>
      </c>
      <c r="AB118" s="24">
        <f t="shared" si="12"/>
        <v>2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778" priority="79" operator="equal">
      <formula>3</formula>
    </cfRule>
    <cfRule type="cellIs" dxfId="1777" priority="80" operator="equal">
      <formula>2</formula>
    </cfRule>
    <cfRule type="cellIs" dxfId="1776" priority="81" operator="equal">
      <formula>1</formula>
    </cfRule>
  </conditionalFormatting>
  <conditionalFormatting sqref="H15">
    <cfRule type="cellIs" dxfId="1775" priority="76" operator="between">
      <formula>2.6</formula>
      <formula>3</formula>
    </cfRule>
    <cfRule type="cellIs" dxfId="1774" priority="77" operator="between">
      <formula>1.6</formula>
      <formula>2.59</formula>
    </cfRule>
    <cfRule type="cellIs" dxfId="1773" priority="78" operator="between">
      <formula>1</formula>
      <formula>1.59</formula>
    </cfRule>
  </conditionalFormatting>
  <conditionalFormatting sqref="Y52:AA57">
    <cfRule type="cellIs" dxfId="1772" priority="73" operator="equal">
      <formula>3</formula>
    </cfRule>
    <cfRule type="cellIs" dxfId="1771" priority="74" operator="equal">
      <formula>2</formula>
    </cfRule>
    <cfRule type="cellIs" dxfId="1770" priority="75" operator="equal">
      <formula>1</formula>
    </cfRule>
  </conditionalFormatting>
  <conditionalFormatting sqref="D68:F101">
    <cfRule type="cellIs" dxfId="1769" priority="70" operator="equal">
      <formula>3</formula>
    </cfRule>
    <cfRule type="cellIs" dxfId="1768" priority="71" operator="equal">
      <formula>2</formula>
    </cfRule>
    <cfRule type="cellIs" dxfId="1767" priority="72" operator="equal">
      <formula>1</formula>
    </cfRule>
  </conditionalFormatting>
  <conditionalFormatting sqref="Y119:AA137">
    <cfRule type="cellIs" dxfId="1766" priority="67" operator="equal">
      <formula>3</formula>
    </cfRule>
    <cfRule type="cellIs" dxfId="1765" priority="68" operator="equal">
      <formula>2</formula>
    </cfRule>
    <cfRule type="cellIs" dxfId="1764" priority="69" operator="equal">
      <formula>1</formula>
    </cfRule>
  </conditionalFormatting>
  <conditionalFormatting sqref="N15">
    <cfRule type="cellIs" dxfId="1763" priority="64" operator="between">
      <formula>2.6</formula>
      <formula>3</formula>
    </cfRule>
    <cfRule type="cellIs" dxfId="1762" priority="65" operator="between">
      <formula>1.6</formula>
      <formula>2.59</formula>
    </cfRule>
    <cfRule type="cellIs" dxfId="1761" priority="66" operator="between">
      <formula>1</formula>
      <formula>1.59</formula>
    </cfRule>
  </conditionalFormatting>
  <conditionalFormatting sqref="N36">
    <cfRule type="cellIs" dxfId="1760" priority="58" operator="between">
      <formula>2.6</formula>
      <formula>3</formula>
    </cfRule>
    <cfRule type="cellIs" dxfId="1759" priority="59" operator="between">
      <formula>1.6</formula>
      <formula>2.59</formula>
    </cfRule>
    <cfRule type="cellIs" dxfId="1758" priority="60" operator="between">
      <formula>1</formula>
      <formula>1.59</formula>
    </cfRule>
  </conditionalFormatting>
  <conditionalFormatting sqref="AB15">
    <cfRule type="cellIs" dxfId="1757" priority="61" operator="between">
      <formula>2.6</formula>
      <formula>3</formula>
    </cfRule>
    <cfRule type="cellIs" dxfId="1756" priority="62" operator="between">
      <formula>1.6</formula>
      <formula>2.59</formula>
    </cfRule>
    <cfRule type="cellIs" dxfId="1755" priority="63" operator="between">
      <formula>1</formula>
      <formula>1.59</formula>
    </cfRule>
  </conditionalFormatting>
  <conditionalFormatting sqref="U15">
    <cfRule type="cellIs" dxfId="1754" priority="55" operator="between">
      <formula>2.6</formula>
      <formula>3</formula>
    </cfRule>
    <cfRule type="cellIs" dxfId="1753" priority="56" operator="between">
      <formula>1.6</formula>
      <formula>2.59</formula>
    </cfRule>
    <cfRule type="cellIs" dxfId="1752" priority="57" operator="between">
      <formula>1</formula>
      <formula>1.59</formula>
    </cfRule>
  </conditionalFormatting>
  <conditionalFormatting sqref="G15">
    <cfRule type="cellIs" dxfId="1751" priority="52" operator="between">
      <formula>2.6</formula>
      <formula>3</formula>
    </cfRule>
    <cfRule type="cellIs" dxfId="1750" priority="53" operator="between">
      <formula>1.6</formula>
      <formula>2.59</formula>
    </cfRule>
    <cfRule type="cellIs" dxfId="1749" priority="54" operator="between">
      <formula>1</formula>
      <formula>1.59</formula>
    </cfRule>
  </conditionalFormatting>
  <conditionalFormatting sqref="G36">
    <cfRule type="cellIs" dxfId="1748" priority="49" operator="between">
      <formula>2.6</formula>
      <formula>3</formula>
    </cfRule>
    <cfRule type="cellIs" dxfId="1747" priority="50" operator="between">
      <formula>1.6</formula>
      <formula>2.59</formula>
    </cfRule>
    <cfRule type="cellIs" dxfId="1746" priority="51" operator="between">
      <formula>1</formula>
      <formula>1.59</formula>
    </cfRule>
  </conditionalFormatting>
  <conditionalFormatting sqref="U36">
    <cfRule type="cellIs" dxfId="1745" priority="46" operator="between">
      <formula>2.6</formula>
      <formula>3</formula>
    </cfRule>
    <cfRule type="cellIs" dxfId="1744" priority="47" operator="between">
      <formula>1.6</formula>
      <formula>2.59</formula>
    </cfRule>
    <cfRule type="cellIs" dxfId="1743" priority="48" operator="between">
      <formula>1</formula>
      <formula>1.59</formula>
    </cfRule>
  </conditionalFormatting>
  <conditionalFormatting sqref="AB36">
    <cfRule type="cellIs" dxfId="1742" priority="43" operator="between">
      <formula>2.6</formula>
      <formula>3</formula>
    </cfRule>
    <cfRule type="cellIs" dxfId="1741" priority="44" operator="between">
      <formula>1.6</formula>
      <formula>2.59</formula>
    </cfRule>
    <cfRule type="cellIs" dxfId="1740" priority="45" operator="between">
      <formula>1</formula>
      <formula>1.59</formula>
    </cfRule>
  </conditionalFormatting>
  <conditionalFormatting sqref="G59">
    <cfRule type="cellIs" dxfId="1739" priority="40" operator="between">
      <formula>2.6</formula>
      <formula>3</formula>
    </cfRule>
    <cfRule type="cellIs" dxfId="1738" priority="41" operator="between">
      <formula>1.6</formula>
      <formula>2.59</formula>
    </cfRule>
    <cfRule type="cellIs" dxfId="1737" priority="42" operator="between">
      <formula>1</formula>
      <formula>1.59</formula>
    </cfRule>
  </conditionalFormatting>
  <conditionalFormatting sqref="N59">
    <cfRule type="cellIs" dxfId="1736" priority="37" operator="between">
      <formula>2.6</formula>
      <formula>3</formula>
    </cfRule>
    <cfRule type="cellIs" dxfId="1735" priority="38" operator="between">
      <formula>1.6</formula>
      <formula>2.59</formula>
    </cfRule>
    <cfRule type="cellIs" dxfId="1734" priority="39" operator="between">
      <formula>1</formula>
      <formula>1.59</formula>
    </cfRule>
  </conditionalFormatting>
  <conditionalFormatting sqref="U59">
    <cfRule type="cellIs" dxfId="1733" priority="34" operator="between">
      <formula>2.6</formula>
      <formula>3</formula>
    </cfRule>
    <cfRule type="cellIs" dxfId="1732" priority="35" operator="between">
      <formula>1.6</formula>
      <formula>2.59</formula>
    </cfRule>
    <cfRule type="cellIs" dxfId="1731" priority="36" operator="between">
      <formula>1</formula>
      <formula>1.59</formula>
    </cfRule>
  </conditionalFormatting>
  <conditionalFormatting sqref="AB59">
    <cfRule type="cellIs" dxfId="1730" priority="31" operator="between">
      <formula>2.6</formula>
      <formula>3</formula>
    </cfRule>
    <cfRule type="cellIs" dxfId="1729" priority="32" operator="between">
      <formula>1.6</formula>
      <formula>2.59</formula>
    </cfRule>
    <cfRule type="cellIs" dxfId="1728" priority="33" operator="between">
      <formula>1</formula>
      <formula>1.59</formula>
    </cfRule>
  </conditionalFormatting>
  <conditionalFormatting sqref="G103">
    <cfRule type="cellIs" dxfId="1727" priority="28" operator="between">
      <formula>2.6</formula>
      <formula>3</formula>
    </cfRule>
    <cfRule type="cellIs" dxfId="1726" priority="29" operator="between">
      <formula>1.6</formula>
      <formula>2.59</formula>
    </cfRule>
    <cfRule type="cellIs" dxfId="1725" priority="30" operator="between">
      <formula>1</formula>
      <formula>1.59</formula>
    </cfRule>
  </conditionalFormatting>
  <conditionalFormatting sqref="N103">
    <cfRule type="cellIs" dxfId="1724" priority="25" operator="between">
      <formula>2.6</formula>
      <formula>3</formula>
    </cfRule>
    <cfRule type="cellIs" dxfId="1723" priority="26" operator="between">
      <formula>1.6</formula>
      <formula>2.59</formula>
    </cfRule>
    <cfRule type="cellIs" dxfId="1722" priority="27" operator="between">
      <formula>1</formula>
      <formula>1.59</formula>
    </cfRule>
  </conditionalFormatting>
  <conditionalFormatting sqref="U103">
    <cfRule type="cellIs" dxfId="1721" priority="22" operator="between">
      <formula>2.6</formula>
      <formula>3</formula>
    </cfRule>
    <cfRule type="cellIs" dxfId="1720" priority="23" operator="between">
      <formula>1.6</formula>
      <formula>2.59</formula>
    </cfRule>
    <cfRule type="cellIs" dxfId="1719" priority="24" operator="between">
      <formula>1</formula>
      <formula>1.59</formula>
    </cfRule>
  </conditionalFormatting>
  <conditionalFormatting sqref="AB103">
    <cfRule type="cellIs" dxfId="1718" priority="19" operator="between">
      <formula>2.6</formula>
      <formula>3</formula>
    </cfRule>
    <cfRule type="cellIs" dxfId="1717" priority="20" operator="between">
      <formula>1.6</formula>
      <formula>2.59</formula>
    </cfRule>
    <cfRule type="cellIs" dxfId="1716" priority="21" operator="between">
      <formula>1</formula>
      <formula>1.59</formula>
    </cfRule>
  </conditionalFormatting>
  <conditionalFormatting sqref="AB140 U140 N140 G140">
    <cfRule type="cellIs" dxfId="1715" priority="16" operator="between">
      <formula>2.6</formula>
      <formula>3</formula>
    </cfRule>
    <cfRule type="cellIs" dxfId="1714" priority="17" operator="between">
      <formula>1.6</formula>
      <formula>2.59</formula>
    </cfRule>
    <cfRule type="cellIs" dxfId="1713" priority="18" operator="between">
      <formula>1</formula>
      <formula>1.59</formula>
    </cfRule>
  </conditionalFormatting>
  <conditionalFormatting sqref="D17:F22 K17:M25 R17:T26 Y17:AA25">
    <cfRule type="cellIs" dxfId="1712" priority="13" operator="equal">
      <formula>3</formula>
    </cfRule>
    <cfRule type="cellIs" dxfId="1711" priority="14" operator="equal">
      <formula>2</formula>
    </cfRule>
    <cfRule type="cellIs" dxfId="1710" priority="15" operator="equal">
      <formula>1</formula>
    </cfRule>
  </conditionalFormatting>
  <conditionalFormatting sqref="K38:M48 R38:T49 Y38:AA51 D38:F45">
    <cfRule type="cellIs" dxfId="1709" priority="10" operator="equal">
      <formula>3</formula>
    </cfRule>
    <cfRule type="cellIs" dxfId="1708" priority="11" operator="equal">
      <formula>2</formula>
    </cfRule>
    <cfRule type="cellIs" dxfId="1707" priority="12" operator="equal">
      <formula>1</formula>
    </cfRule>
  </conditionalFormatting>
  <conditionalFormatting sqref="D61:F67 R61:T65 Y61:AA64 K61:M65">
    <cfRule type="cellIs" dxfId="1706" priority="7" operator="equal">
      <formula>3</formula>
    </cfRule>
    <cfRule type="cellIs" dxfId="1705" priority="8" operator="equal">
      <formula>2</formula>
    </cfRule>
    <cfRule type="cellIs" dxfId="1704" priority="9" operator="equal">
      <formula>1</formula>
    </cfRule>
  </conditionalFormatting>
  <conditionalFormatting sqref="D105:F113 K105:M114 R105:T115 Y105:AA118">
    <cfRule type="cellIs" dxfId="1703" priority="4" operator="equal">
      <formula>3</formula>
    </cfRule>
    <cfRule type="cellIs" dxfId="1702" priority="5" operator="equal">
      <formula>2</formula>
    </cfRule>
    <cfRule type="cellIs" dxfId="1701" priority="6" operator="equal">
      <formula>1</formula>
    </cfRule>
  </conditionalFormatting>
  <conditionalFormatting sqref="Y142:AA153 R142:T148 D142:F148 K142:M149">
    <cfRule type="cellIs" dxfId="1700" priority="1" operator="equal">
      <formula>3</formula>
    </cfRule>
    <cfRule type="cellIs" dxfId="1699" priority="2" operator="equal">
      <formula>2</formula>
    </cfRule>
    <cfRule type="cellIs" dxfId="1698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2'!A14:AB33" display="Социально-коммуникативное развитие"/>
    <hyperlink ref="C7" location="'12'!A35:AB56" display="Познавательное развитие"/>
    <hyperlink ref="C8" location="'12'!A58:AB78" display="Речевое развитие"/>
    <hyperlink ref="C9" location="'12'!A102:AB128" display="Художественно-эстетическое развитие"/>
    <hyperlink ref="C10" location="'12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4" activePane="bottomLeft" state="frozen"/>
      <selection activeCell="D45" sqref="D38:F45"/>
      <selection pane="bottomLeft" activeCell="AA43" sqref="AA43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группы'!B15</f>
        <v>Подкорытова Валерия</v>
      </c>
      <c r="D3" s="62"/>
      <c r="E3" s="62"/>
      <c r="F3" s="62"/>
      <c r="G3" s="31"/>
      <c r="H3" s="114" t="s">
        <v>349</v>
      </c>
      <c r="I3" s="114"/>
      <c r="J3" s="55" t="str">
        <f>C3</f>
        <v>Подкорытова Валерия</v>
      </c>
      <c r="K3" s="62"/>
      <c r="L3" s="62"/>
      <c r="M3" s="62"/>
      <c r="N3" s="31"/>
      <c r="O3" s="114" t="s">
        <v>349</v>
      </c>
      <c r="P3" s="114"/>
      <c r="Q3" s="55" t="str">
        <f>C3</f>
        <v>Подкорытова Валерия</v>
      </c>
      <c r="R3" s="62"/>
      <c r="S3" s="62"/>
      <c r="T3" s="62"/>
      <c r="U3" s="31"/>
      <c r="V3" s="114" t="s">
        <v>349</v>
      </c>
      <c r="W3" s="114"/>
      <c r="X3" s="55" t="str">
        <f>C3</f>
        <v>Подкорытова Валерия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группы'!D15</f>
        <v>43058</v>
      </c>
      <c r="D4" s="62"/>
      <c r="E4" s="62"/>
      <c r="F4" s="62"/>
      <c r="G4" s="31"/>
      <c r="H4" s="114" t="s">
        <v>14</v>
      </c>
      <c r="I4" s="114"/>
      <c r="J4" s="56">
        <f>C4</f>
        <v>43058</v>
      </c>
      <c r="K4" s="62"/>
      <c r="L4" s="62"/>
      <c r="M4" s="62"/>
      <c r="N4" s="31"/>
      <c r="O4" s="114" t="s">
        <v>14</v>
      </c>
      <c r="P4" s="114"/>
      <c r="Q4" s="56">
        <f>C4</f>
        <v>43058</v>
      </c>
      <c r="R4" s="62"/>
      <c r="S4" s="62"/>
      <c r="T4" s="62"/>
      <c r="U4" s="31"/>
      <c r="V4" s="114" t="s">
        <v>14</v>
      </c>
      <c r="W4" s="114"/>
      <c r="X4" s="56">
        <f>C4</f>
        <v>43058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697" priority="79" operator="equal">
      <formula>3</formula>
    </cfRule>
    <cfRule type="cellIs" dxfId="1696" priority="80" operator="equal">
      <formula>2</formula>
    </cfRule>
    <cfRule type="cellIs" dxfId="1695" priority="81" operator="equal">
      <formula>1</formula>
    </cfRule>
  </conditionalFormatting>
  <conditionalFormatting sqref="H15">
    <cfRule type="cellIs" dxfId="1694" priority="76" operator="between">
      <formula>2.6</formula>
      <formula>3</formula>
    </cfRule>
    <cfRule type="cellIs" dxfId="1693" priority="77" operator="between">
      <formula>1.6</formula>
      <formula>2.59</formula>
    </cfRule>
    <cfRule type="cellIs" dxfId="1692" priority="78" operator="between">
      <formula>1</formula>
      <formula>1.59</formula>
    </cfRule>
  </conditionalFormatting>
  <conditionalFormatting sqref="Y52:AA57">
    <cfRule type="cellIs" dxfId="1691" priority="73" operator="equal">
      <formula>3</formula>
    </cfRule>
    <cfRule type="cellIs" dxfId="1690" priority="74" operator="equal">
      <formula>2</formula>
    </cfRule>
    <cfRule type="cellIs" dxfId="1689" priority="75" operator="equal">
      <formula>1</formula>
    </cfRule>
  </conditionalFormatting>
  <conditionalFormatting sqref="D68:F101">
    <cfRule type="cellIs" dxfId="1688" priority="70" operator="equal">
      <formula>3</formula>
    </cfRule>
    <cfRule type="cellIs" dxfId="1687" priority="71" operator="equal">
      <formula>2</formula>
    </cfRule>
    <cfRule type="cellIs" dxfId="1686" priority="72" operator="equal">
      <formula>1</formula>
    </cfRule>
  </conditionalFormatting>
  <conditionalFormatting sqref="Y119:AA137">
    <cfRule type="cellIs" dxfId="1685" priority="67" operator="equal">
      <formula>3</formula>
    </cfRule>
    <cfRule type="cellIs" dxfId="1684" priority="68" operator="equal">
      <formula>2</formula>
    </cfRule>
    <cfRule type="cellIs" dxfId="1683" priority="69" operator="equal">
      <formula>1</formula>
    </cfRule>
  </conditionalFormatting>
  <conditionalFormatting sqref="N15">
    <cfRule type="cellIs" dxfId="1682" priority="64" operator="between">
      <formula>2.6</formula>
      <formula>3</formula>
    </cfRule>
    <cfRule type="cellIs" dxfId="1681" priority="65" operator="between">
      <formula>1.6</formula>
      <formula>2.59</formula>
    </cfRule>
    <cfRule type="cellIs" dxfId="1680" priority="66" operator="between">
      <formula>1</formula>
      <formula>1.59</formula>
    </cfRule>
  </conditionalFormatting>
  <conditionalFormatting sqref="N36">
    <cfRule type="cellIs" dxfId="1679" priority="58" operator="between">
      <formula>2.6</formula>
      <formula>3</formula>
    </cfRule>
    <cfRule type="cellIs" dxfId="1678" priority="59" operator="between">
      <formula>1.6</formula>
      <formula>2.59</formula>
    </cfRule>
    <cfRule type="cellIs" dxfId="1677" priority="60" operator="between">
      <formula>1</formula>
      <formula>1.59</formula>
    </cfRule>
  </conditionalFormatting>
  <conditionalFormatting sqref="AB15">
    <cfRule type="cellIs" dxfId="1676" priority="61" operator="between">
      <formula>2.6</formula>
      <formula>3</formula>
    </cfRule>
    <cfRule type="cellIs" dxfId="1675" priority="62" operator="between">
      <formula>1.6</formula>
      <formula>2.59</formula>
    </cfRule>
    <cfRule type="cellIs" dxfId="1674" priority="63" operator="between">
      <formula>1</formula>
      <formula>1.59</formula>
    </cfRule>
  </conditionalFormatting>
  <conditionalFormatting sqref="U15">
    <cfRule type="cellIs" dxfId="1673" priority="55" operator="between">
      <formula>2.6</formula>
      <formula>3</formula>
    </cfRule>
    <cfRule type="cellIs" dxfId="1672" priority="56" operator="between">
      <formula>1.6</formula>
      <formula>2.59</formula>
    </cfRule>
    <cfRule type="cellIs" dxfId="1671" priority="57" operator="between">
      <formula>1</formula>
      <formula>1.59</formula>
    </cfRule>
  </conditionalFormatting>
  <conditionalFormatting sqref="G15">
    <cfRule type="cellIs" dxfId="1670" priority="52" operator="between">
      <formula>2.6</formula>
      <formula>3</formula>
    </cfRule>
    <cfRule type="cellIs" dxfId="1669" priority="53" operator="between">
      <formula>1.6</formula>
      <formula>2.59</formula>
    </cfRule>
    <cfRule type="cellIs" dxfId="1668" priority="54" operator="between">
      <formula>1</formula>
      <formula>1.59</formula>
    </cfRule>
  </conditionalFormatting>
  <conditionalFormatting sqref="G36">
    <cfRule type="cellIs" dxfId="1667" priority="49" operator="between">
      <formula>2.6</formula>
      <formula>3</formula>
    </cfRule>
    <cfRule type="cellIs" dxfId="1666" priority="50" operator="between">
      <formula>1.6</formula>
      <formula>2.59</formula>
    </cfRule>
    <cfRule type="cellIs" dxfId="1665" priority="51" operator="between">
      <formula>1</formula>
      <formula>1.59</formula>
    </cfRule>
  </conditionalFormatting>
  <conditionalFormatting sqref="U36">
    <cfRule type="cellIs" dxfId="1664" priority="46" operator="between">
      <formula>2.6</formula>
      <formula>3</formula>
    </cfRule>
    <cfRule type="cellIs" dxfId="1663" priority="47" operator="between">
      <formula>1.6</formula>
      <formula>2.59</formula>
    </cfRule>
    <cfRule type="cellIs" dxfId="1662" priority="48" operator="between">
      <formula>1</formula>
      <formula>1.59</formula>
    </cfRule>
  </conditionalFormatting>
  <conditionalFormatting sqref="AB36">
    <cfRule type="cellIs" dxfId="1661" priority="43" operator="between">
      <formula>2.6</formula>
      <formula>3</formula>
    </cfRule>
    <cfRule type="cellIs" dxfId="1660" priority="44" operator="between">
      <formula>1.6</formula>
      <formula>2.59</formula>
    </cfRule>
    <cfRule type="cellIs" dxfId="1659" priority="45" operator="between">
      <formula>1</formula>
      <formula>1.59</formula>
    </cfRule>
  </conditionalFormatting>
  <conditionalFormatting sqref="G59">
    <cfRule type="cellIs" dxfId="1658" priority="40" operator="between">
      <formula>2.6</formula>
      <formula>3</formula>
    </cfRule>
    <cfRule type="cellIs" dxfId="1657" priority="41" operator="between">
      <formula>1.6</formula>
      <formula>2.59</formula>
    </cfRule>
    <cfRule type="cellIs" dxfId="1656" priority="42" operator="between">
      <formula>1</formula>
      <formula>1.59</formula>
    </cfRule>
  </conditionalFormatting>
  <conditionalFormatting sqref="N59">
    <cfRule type="cellIs" dxfId="1655" priority="37" operator="between">
      <formula>2.6</formula>
      <formula>3</formula>
    </cfRule>
    <cfRule type="cellIs" dxfId="1654" priority="38" operator="between">
      <formula>1.6</formula>
      <formula>2.59</formula>
    </cfRule>
    <cfRule type="cellIs" dxfId="1653" priority="39" operator="between">
      <formula>1</formula>
      <formula>1.59</formula>
    </cfRule>
  </conditionalFormatting>
  <conditionalFormatting sqref="U59">
    <cfRule type="cellIs" dxfId="1652" priority="34" operator="between">
      <formula>2.6</formula>
      <formula>3</formula>
    </cfRule>
    <cfRule type="cellIs" dxfId="1651" priority="35" operator="between">
      <formula>1.6</formula>
      <formula>2.59</formula>
    </cfRule>
    <cfRule type="cellIs" dxfId="1650" priority="36" operator="between">
      <formula>1</formula>
      <formula>1.59</formula>
    </cfRule>
  </conditionalFormatting>
  <conditionalFormatting sqref="AB59">
    <cfRule type="cellIs" dxfId="1649" priority="31" operator="between">
      <formula>2.6</formula>
      <formula>3</formula>
    </cfRule>
    <cfRule type="cellIs" dxfId="1648" priority="32" operator="between">
      <formula>1.6</formula>
      <formula>2.59</formula>
    </cfRule>
    <cfRule type="cellIs" dxfId="1647" priority="33" operator="between">
      <formula>1</formula>
      <formula>1.59</formula>
    </cfRule>
  </conditionalFormatting>
  <conditionalFormatting sqref="G103">
    <cfRule type="cellIs" dxfId="1646" priority="28" operator="between">
      <formula>2.6</formula>
      <formula>3</formula>
    </cfRule>
    <cfRule type="cellIs" dxfId="1645" priority="29" operator="between">
      <formula>1.6</formula>
      <formula>2.59</formula>
    </cfRule>
    <cfRule type="cellIs" dxfId="1644" priority="30" operator="between">
      <formula>1</formula>
      <formula>1.59</formula>
    </cfRule>
  </conditionalFormatting>
  <conditionalFormatting sqref="N103">
    <cfRule type="cellIs" dxfId="1643" priority="25" operator="between">
      <formula>2.6</formula>
      <formula>3</formula>
    </cfRule>
    <cfRule type="cellIs" dxfId="1642" priority="26" operator="between">
      <formula>1.6</formula>
      <formula>2.59</formula>
    </cfRule>
    <cfRule type="cellIs" dxfId="1641" priority="27" operator="between">
      <formula>1</formula>
      <formula>1.59</formula>
    </cfRule>
  </conditionalFormatting>
  <conditionalFormatting sqref="U103">
    <cfRule type="cellIs" dxfId="1640" priority="22" operator="between">
      <formula>2.6</formula>
      <formula>3</formula>
    </cfRule>
    <cfRule type="cellIs" dxfId="1639" priority="23" operator="between">
      <formula>1.6</formula>
      <formula>2.59</formula>
    </cfRule>
    <cfRule type="cellIs" dxfId="1638" priority="24" operator="between">
      <formula>1</formula>
      <formula>1.59</formula>
    </cfRule>
  </conditionalFormatting>
  <conditionalFormatting sqref="AB103">
    <cfRule type="cellIs" dxfId="1637" priority="19" operator="between">
      <formula>2.6</formula>
      <formula>3</formula>
    </cfRule>
    <cfRule type="cellIs" dxfId="1636" priority="20" operator="between">
      <formula>1.6</formula>
      <formula>2.59</formula>
    </cfRule>
    <cfRule type="cellIs" dxfId="1635" priority="21" operator="between">
      <formula>1</formula>
      <formula>1.59</formula>
    </cfRule>
  </conditionalFormatting>
  <conditionalFormatting sqref="AB140 U140 N140 G140">
    <cfRule type="cellIs" dxfId="1634" priority="16" operator="between">
      <formula>2.6</formula>
      <formula>3</formula>
    </cfRule>
    <cfRule type="cellIs" dxfId="1633" priority="17" operator="between">
      <formula>1.6</formula>
      <formula>2.59</formula>
    </cfRule>
    <cfRule type="cellIs" dxfId="1632" priority="18" operator="between">
      <formula>1</formula>
      <formula>1.59</formula>
    </cfRule>
  </conditionalFormatting>
  <conditionalFormatting sqref="D17:F22 K17:M25 R17:T26 Y17:AA25">
    <cfRule type="cellIs" dxfId="1631" priority="13" operator="equal">
      <formula>3</formula>
    </cfRule>
    <cfRule type="cellIs" dxfId="1630" priority="14" operator="equal">
      <formula>2</formula>
    </cfRule>
    <cfRule type="cellIs" dxfId="1629" priority="15" operator="equal">
      <formula>1</formula>
    </cfRule>
  </conditionalFormatting>
  <conditionalFormatting sqref="D38:F45 K38:M48 R38:T49 Y38:AA51">
    <cfRule type="cellIs" dxfId="1628" priority="10" operator="equal">
      <formula>3</formula>
    </cfRule>
    <cfRule type="cellIs" dxfId="1627" priority="11" operator="equal">
      <formula>2</formula>
    </cfRule>
    <cfRule type="cellIs" dxfId="1626" priority="12" operator="equal">
      <formula>1</formula>
    </cfRule>
  </conditionalFormatting>
  <conditionalFormatting sqref="K61:M65 R61:T65 Y61:AA64 D61:F67">
    <cfRule type="cellIs" dxfId="1625" priority="7" operator="equal">
      <formula>3</formula>
    </cfRule>
    <cfRule type="cellIs" dxfId="1624" priority="8" operator="equal">
      <formula>2</formula>
    </cfRule>
    <cfRule type="cellIs" dxfId="1623" priority="9" operator="equal">
      <formula>1</formula>
    </cfRule>
  </conditionalFormatting>
  <conditionalFormatting sqref="D105:F113 K105:M114 R105:T115 Y105:AA118">
    <cfRule type="cellIs" dxfId="1622" priority="4" operator="equal">
      <formula>3</formula>
    </cfRule>
    <cfRule type="cellIs" dxfId="1621" priority="5" operator="equal">
      <formula>2</formula>
    </cfRule>
    <cfRule type="cellIs" dxfId="1620" priority="6" operator="equal">
      <formula>1</formula>
    </cfRule>
  </conditionalFormatting>
  <conditionalFormatting sqref="Y142:AA153 R142:T148 D142:F148 K142:M149">
    <cfRule type="cellIs" dxfId="1619" priority="1" operator="equal">
      <formula>3</formula>
    </cfRule>
    <cfRule type="cellIs" dxfId="1618" priority="2" operator="equal">
      <formula>2</formula>
    </cfRule>
    <cfRule type="cellIs" dxfId="1617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3'!A14:AB33" display="Социально-коммуникативное развитие"/>
    <hyperlink ref="C7" location="'13'!A35:AB56" display="Познавательное развитие"/>
    <hyperlink ref="C8" location="'13'!A58:AB78" display="Речевое развитие"/>
    <hyperlink ref="C9" location="'13'!A102:AB128" display="Художественно-эстетическое развитие"/>
    <hyperlink ref="C10" location="'13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D1" zoomScale="50" zoomScaleNormal="50" workbookViewId="0">
      <pane ySplit="13" topLeftCell="A14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группы'!B16</f>
        <v>Рощектаев Платон</v>
      </c>
      <c r="D3" s="62"/>
      <c r="E3" s="62"/>
      <c r="F3" s="62"/>
      <c r="G3" s="31"/>
      <c r="H3" s="114" t="s">
        <v>349</v>
      </c>
      <c r="I3" s="114"/>
      <c r="J3" s="55" t="str">
        <f>C3</f>
        <v>Рощектаев Платон</v>
      </c>
      <c r="K3" s="62"/>
      <c r="L3" s="62"/>
      <c r="M3" s="62"/>
      <c r="N3" s="31"/>
      <c r="O3" s="114" t="s">
        <v>349</v>
      </c>
      <c r="P3" s="114"/>
      <c r="Q3" s="55" t="str">
        <f>C3</f>
        <v>Рощектаев Платон</v>
      </c>
      <c r="R3" s="62"/>
      <c r="S3" s="62"/>
      <c r="T3" s="62"/>
      <c r="U3" s="31"/>
      <c r="V3" s="114" t="s">
        <v>349</v>
      </c>
      <c r="W3" s="114"/>
      <c r="X3" s="55" t="str">
        <f>C3</f>
        <v>Рощектаев Платон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группы'!D16</f>
        <v>42991</v>
      </c>
      <c r="D4" s="62"/>
      <c r="E4" s="62"/>
      <c r="F4" s="62"/>
      <c r="G4" s="31"/>
      <c r="H4" s="114" t="s">
        <v>14</v>
      </c>
      <c r="I4" s="114"/>
      <c r="J4" s="56">
        <f>C4</f>
        <v>42991</v>
      </c>
      <c r="K4" s="62"/>
      <c r="L4" s="62"/>
      <c r="M4" s="62"/>
      <c r="N4" s="31"/>
      <c r="O4" s="114" t="s">
        <v>14</v>
      </c>
      <c r="P4" s="114"/>
      <c r="Q4" s="56">
        <f>C4</f>
        <v>42991</v>
      </c>
      <c r="R4" s="62"/>
      <c r="S4" s="62"/>
      <c r="T4" s="62"/>
      <c r="U4" s="31"/>
      <c r="V4" s="114" t="s">
        <v>14</v>
      </c>
      <c r="W4" s="114"/>
      <c r="X4" s="56">
        <f>C4</f>
        <v>42991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60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36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616" priority="79" operator="equal">
      <formula>3</formula>
    </cfRule>
    <cfRule type="cellIs" dxfId="1615" priority="80" operator="equal">
      <formula>2</formula>
    </cfRule>
    <cfRule type="cellIs" dxfId="1614" priority="81" operator="equal">
      <formula>1</formula>
    </cfRule>
  </conditionalFormatting>
  <conditionalFormatting sqref="H15">
    <cfRule type="cellIs" dxfId="1613" priority="76" operator="between">
      <formula>2.6</formula>
      <formula>3</formula>
    </cfRule>
    <cfRule type="cellIs" dxfId="1612" priority="77" operator="between">
      <formula>1.6</formula>
      <formula>2.59</formula>
    </cfRule>
    <cfRule type="cellIs" dxfId="1611" priority="78" operator="between">
      <formula>1</formula>
      <formula>1.59</formula>
    </cfRule>
  </conditionalFormatting>
  <conditionalFormatting sqref="Y52:AA57">
    <cfRule type="cellIs" dxfId="1610" priority="73" operator="equal">
      <formula>3</formula>
    </cfRule>
    <cfRule type="cellIs" dxfId="1609" priority="74" operator="equal">
      <formula>2</formula>
    </cfRule>
    <cfRule type="cellIs" dxfId="1608" priority="75" operator="equal">
      <formula>1</formula>
    </cfRule>
  </conditionalFormatting>
  <conditionalFormatting sqref="D68:F101">
    <cfRule type="cellIs" dxfId="1607" priority="70" operator="equal">
      <formula>3</formula>
    </cfRule>
    <cfRule type="cellIs" dxfId="1606" priority="71" operator="equal">
      <formula>2</formula>
    </cfRule>
    <cfRule type="cellIs" dxfId="1605" priority="72" operator="equal">
      <formula>1</formula>
    </cfRule>
  </conditionalFormatting>
  <conditionalFormatting sqref="Y119:AA137">
    <cfRule type="cellIs" dxfId="1604" priority="67" operator="equal">
      <formula>3</formula>
    </cfRule>
    <cfRule type="cellIs" dxfId="1603" priority="68" operator="equal">
      <formula>2</formula>
    </cfRule>
    <cfRule type="cellIs" dxfId="1602" priority="69" operator="equal">
      <formula>1</formula>
    </cfRule>
  </conditionalFormatting>
  <conditionalFormatting sqref="N15">
    <cfRule type="cellIs" dxfId="1601" priority="64" operator="between">
      <formula>2.6</formula>
      <formula>3</formula>
    </cfRule>
    <cfRule type="cellIs" dxfId="1600" priority="65" operator="between">
      <formula>1.6</formula>
      <formula>2.59</formula>
    </cfRule>
    <cfRule type="cellIs" dxfId="1599" priority="66" operator="between">
      <formula>1</formula>
      <formula>1.59</formula>
    </cfRule>
  </conditionalFormatting>
  <conditionalFormatting sqref="N36">
    <cfRule type="cellIs" dxfId="1598" priority="58" operator="between">
      <formula>2.6</formula>
      <formula>3</formula>
    </cfRule>
    <cfRule type="cellIs" dxfId="1597" priority="59" operator="between">
      <formula>1.6</formula>
      <formula>2.59</formula>
    </cfRule>
    <cfRule type="cellIs" dxfId="1596" priority="60" operator="between">
      <formula>1</formula>
      <formula>1.59</formula>
    </cfRule>
  </conditionalFormatting>
  <conditionalFormatting sqref="AB15">
    <cfRule type="cellIs" dxfId="1595" priority="61" operator="between">
      <formula>2.6</formula>
      <formula>3</formula>
    </cfRule>
    <cfRule type="cellIs" dxfId="1594" priority="62" operator="between">
      <formula>1.6</formula>
      <formula>2.59</formula>
    </cfRule>
    <cfRule type="cellIs" dxfId="1593" priority="63" operator="between">
      <formula>1</formula>
      <formula>1.59</formula>
    </cfRule>
  </conditionalFormatting>
  <conditionalFormatting sqref="U15">
    <cfRule type="cellIs" dxfId="1592" priority="55" operator="between">
      <formula>2.6</formula>
      <formula>3</formula>
    </cfRule>
    <cfRule type="cellIs" dxfId="1591" priority="56" operator="between">
      <formula>1.6</formula>
      <formula>2.59</formula>
    </cfRule>
    <cfRule type="cellIs" dxfId="1590" priority="57" operator="between">
      <formula>1</formula>
      <formula>1.59</formula>
    </cfRule>
  </conditionalFormatting>
  <conditionalFormatting sqref="G15">
    <cfRule type="cellIs" dxfId="1589" priority="52" operator="between">
      <formula>2.6</formula>
      <formula>3</formula>
    </cfRule>
    <cfRule type="cellIs" dxfId="1588" priority="53" operator="between">
      <formula>1.6</formula>
      <formula>2.59</formula>
    </cfRule>
    <cfRule type="cellIs" dxfId="1587" priority="54" operator="between">
      <formula>1</formula>
      <formula>1.59</formula>
    </cfRule>
  </conditionalFormatting>
  <conditionalFormatting sqref="G36">
    <cfRule type="cellIs" dxfId="1586" priority="49" operator="between">
      <formula>2.6</formula>
      <formula>3</formula>
    </cfRule>
    <cfRule type="cellIs" dxfId="1585" priority="50" operator="between">
      <formula>1.6</formula>
      <formula>2.59</formula>
    </cfRule>
    <cfRule type="cellIs" dxfId="1584" priority="51" operator="between">
      <formula>1</formula>
      <formula>1.59</formula>
    </cfRule>
  </conditionalFormatting>
  <conditionalFormatting sqref="U36">
    <cfRule type="cellIs" dxfId="1583" priority="46" operator="between">
      <formula>2.6</formula>
      <formula>3</formula>
    </cfRule>
    <cfRule type="cellIs" dxfId="1582" priority="47" operator="between">
      <formula>1.6</formula>
      <formula>2.59</formula>
    </cfRule>
    <cfRule type="cellIs" dxfId="1581" priority="48" operator="between">
      <formula>1</formula>
      <formula>1.59</formula>
    </cfRule>
  </conditionalFormatting>
  <conditionalFormatting sqref="AB36">
    <cfRule type="cellIs" dxfId="1580" priority="43" operator="between">
      <formula>2.6</formula>
      <formula>3</formula>
    </cfRule>
    <cfRule type="cellIs" dxfId="1579" priority="44" operator="between">
      <formula>1.6</formula>
      <formula>2.59</formula>
    </cfRule>
    <cfRule type="cellIs" dxfId="1578" priority="45" operator="between">
      <formula>1</formula>
      <formula>1.59</formula>
    </cfRule>
  </conditionalFormatting>
  <conditionalFormatting sqref="G59">
    <cfRule type="cellIs" dxfId="1577" priority="40" operator="between">
      <formula>2.6</formula>
      <formula>3</formula>
    </cfRule>
    <cfRule type="cellIs" dxfId="1576" priority="41" operator="between">
      <formula>1.6</formula>
      <formula>2.59</formula>
    </cfRule>
    <cfRule type="cellIs" dxfId="1575" priority="42" operator="between">
      <formula>1</formula>
      <formula>1.59</formula>
    </cfRule>
  </conditionalFormatting>
  <conditionalFormatting sqref="N59">
    <cfRule type="cellIs" dxfId="1574" priority="37" operator="between">
      <formula>2.6</formula>
      <formula>3</formula>
    </cfRule>
    <cfRule type="cellIs" dxfId="1573" priority="38" operator="between">
      <formula>1.6</formula>
      <formula>2.59</formula>
    </cfRule>
    <cfRule type="cellIs" dxfId="1572" priority="39" operator="between">
      <formula>1</formula>
      <formula>1.59</formula>
    </cfRule>
  </conditionalFormatting>
  <conditionalFormatting sqref="U59">
    <cfRule type="cellIs" dxfId="1571" priority="34" operator="between">
      <formula>2.6</formula>
      <formula>3</formula>
    </cfRule>
    <cfRule type="cellIs" dxfId="1570" priority="35" operator="between">
      <formula>1.6</formula>
      <formula>2.59</formula>
    </cfRule>
    <cfRule type="cellIs" dxfId="1569" priority="36" operator="between">
      <formula>1</formula>
      <formula>1.59</formula>
    </cfRule>
  </conditionalFormatting>
  <conditionalFormatting sqref="AB59">
    <cfRule type="cellIs" dxfId="1568" priority="31" operator="between">
      <formula>2.6</formula>
      <formula>3</formula>
    </cfRule>
    <cfRule type="cellIs" dxfId="1567" priority="32" operator="between">
      <formula>1.6</formula>
      <formula>2.59</formula>
    </cfRule>
    <cfRule type="cellIs" dxfId="1566" priority="33" operator="between">
      <formula>1</formula>
      <formula>1.59</formula>
    </cfRule>
  </conditionalFormatting>
  <conditionalFormatting sqref="G103">
    <cfRule type="cellIs" dxfId="1565" priority="28" operator="between">
      <formula>2.6</formula>
      <formula>3</formula>
    </cfRule>
    <cfRule type="cellIs" dxfId="1564" priority="29" operator="between">
      <formula>1.6</formula>
      <formula>2.59</formula>
    </cfRule>
    <cfRule type="cellIs" dxfId="1563" priority="30" operator="between">
      <formula>1</formula>
      <formula>1.59</formula>
    </cfRule>
  </conditionalFormatting>
  <conditionalFormatting sqref="N103">
    <cfRule type="cellIs" dxfId="1562" priority="25" operator="between">
      <formula>2.6</formula>
      <formula>3</formula>
    </cfRule>
    <cfRule type="cellIs" dxfId="1561" priority="26" operator="between">
      <formula>1.6</formula>
      <formula>2.59</formula>
    </cfRule>
    <cfRule type="cellIs" dxfId="1560" priority="27" operator="between">
      <formula>1</formula>
      <formula>1.59</formula>
    </cfRule>
  </conditionalFormatting>
  <conditionalFormatting sqref="U103">
    <cfRule type="cellIs" dxfId="1559" priority="22" operator="between">
      <formula>2.6</formula>
      <formula>3</formula>
    </cfRule>
    <cfRule type="cellIs" dxfId="1558" priority="23" operator="between">
      <formula>1.6</formula>
      <formula>2.59</formula>
    </cfRule>
    <cfRule type="cellIs" dxfId="1557" priority="24" operator="between">
      <formula>1</formula>
      <formula>1.59</formula>
    </cfRule>
  </conditionalFormatting>
  <conditionalFormatting sqref="AB103">
    <cfRule type="cellIs" dxfId="1556" priority="19" operator="between">
      <formula>2.6</formula>
      <formula>3</formula>
    </cfRule>
    <cfRule type="cellIs" dxfId="1555" priority="20" operator="between">
      <formula>1.6</formula>
      <formula>2.59</formula>
    </cfRule>
    <cfRule type="cellIs" dxfId="1554" priority="21" operator="between">
      <formula>1</formula>
      <formula>1.59</formula>
    </cfRule>
  </conditionalFormatting>
  <conditionalFormatting sqref="AB140 U140 N140 G140">
    <cfRule type="cellIs" dxfId="1553" priority="16" operator="between">
      <formula>2.6</formula>
      <formula>3</formula>
    </cfRule>
    <cfRule type="cellIs" dxfId="1552" priority="17" operator="between">
      <formula>1.6</formula>
      <formula>2.59</formula>
    </cfRule>
    <cfRule type="cellIs" dxfId="1551" priority="18" operator="between">
      <formula>1</formula>
      <formula>1.59</formula>
    </cfRule>
  </conditionalFormatting>
  <conditionalFormatting sqref="D17:F22 K17:M25 R17:T26 Y17:AA25">
    <cfRule type="cellIs" dxfId="1550" priority="13" operator="equal">
      <formula>3</formula>
    </cfRule>
    <cfRule type="cellIs" dxfId="1549" priority="14" operator="equal">
      <formula>2</formula>
    </cfRule>
    <cfRule type="cellIs" dxfId="1548" priority="15" operator="equal">
      <formula>1</formula>
    </cfRule>
  </conditionalFormatting>
  <conditionalFormatting sqref="D38:F45 K38:M48 R38:T49 Y38:AA51">
    <cfRule type="cellIs" dxfId="1547" priority="10" operator="equal">
      <formula>3</formula>
    </cfRule>
    <cfRule type="cellIs" dxfId="1546" priority="11" operator="equal">
      <formula>2</formula>
    </cfRule>
    <cfRule type="cellIs" dxfId="1545" priority="12" operator="equal">
      <formula>1</formula>
    </cfRule>
  </conditionalFormatting>
  <conditionalFormatting sqref="R61:T65 Y61:AA64 K61:M65 D61:F67">
    <cfRule type="cellIs" dxfId="1544" priority="7" operator="equal">
      <formula>3</formula>
    </cfRule>
    <cfRule type="cellIs" dxfId="1543" priority="8" operator="equal">
      <formula>2</formula>
    </cfRule>
    <cfRule type="cellIs" dxfId="1542" priority="9" operator="equal">
      <formula>1</formula>
    </cfRule>
  </conditionalFormatting>
  <conditionalFormatting sqref="D105:F113 R105:T115 Y105:AA118 K105:M114">
    <cfRule type="cellIs" dxfId="1541" priority="4" operator="equal">
      <formula>3</formula>
    </cfRule>
    <cfRule type="cellIs" dxfId="1540" priority="5" operator="equal">
      <formula>2</formula>
    </cfRule>
    <cfRule type="cellIs" dxfId="1539" priority="6" operator="equal">
      <formula>1</formula>
    </cfRule>
  </conditionalFormatting>
  <conditionalFormatting sqref="Y142:AA153 R142:T148 D142:F148 K142:M149">
    <cfRule type="cellIs" dxfId="1538" priority="1" operator="equal">
      <formula>3</formula>
    </cfRule>
    <cfRule type="cellIs" dxfId="1537" priority="2" operator="equal">
      <formula>2</formula>
    </cfRule>
    <cfRule type="cellIs" dxfId="1536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4'!A14:AB33" display="Социально-коммуникативное развитие"/>
    <hyperlink ref="C7" location="'14'!A35:AB56" display="Познавательное развитие"/>
    <hyperlink ref="C8" location="'14'!A58:AB78" display="Речевое развитие"/>
    <hyperlink ref="C9" location="'14'!A102:AB128" display="Художественно-эстетическое развитие"/>
    <hyperlink ref="C10" location="'14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K1" zoomScale="70" zoomScaleNormal="70" workbookViewId="0">
      <pane ySplit="13" topLeftCell="A14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группы'!B17</f>
        <v>Русакова Ангелина</v>
      </c>
      <c r="D3" s="62"/>
      <c r="E3" s="62"/>
      <c r="F3" s="62"/>
      <c r="G3" s="31"/>
      <c r="H3" s="114" t="s">
        <v>349</v>
      </c>
      <c r="I3" s="114"/>
      <c r="J3" s="55" t="str">
        <f>C3</f>
        <v>Русакова Ангелина</v>
      </c>
      <c r="K3" s="62"/>
      <c r="L3" s="62"/>
      <c r="M3" s="62"/>
      <c r="N3" s="31"/>
      <c r="O3" s="114" t="s">
        <v>349</v>
      </c>
      <c r="P3" s="114"/>
      <c r="Q3" s="55" t="str">
        <f>C3</f>
        <v>Русакова Ангелина</v>
      </c>
      <c r="R3" s="62"/>
      <c r="S3" s="62"/>
      <c r="T3" s="62"/>
      <c r="U3" s="31"/>
      <c r="V3" s="114" t="s">
        <v>349</v>
      </c>
      <c r="W3" s="114"/>
      <c r="X3" s="55" t="str">
        <f>C3</f>
        <v>Русакова Ангелина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группы'!D17</f>
        <v>43005</v>
      </c>
      <c r="D4" s="62"/>
      <c r="E4" s="62"/>
      <c r="F4" s="62"/>
      <c r="G4" s="31"/>
      <c r="H4" s="114" t="s">
        <v>14</v>
      </c>
      <c r="I4" s="114"/>
      <c r="J4" s="56">
        <f>C4</f>
        <v>43005</v>
      </c>
      <c r="K4" s="62"/>
      <c r="L4" s="62"/>
      <c r="M4" s="62"/>
      <c r="N4" s="31"/>
      <c r="O4" s="114" t="s">
        <v>14</v>
      </c>
      <c r="P4" s="114"/>
      <c r="Q4" s="56">
        <f>C4</f>
        <v>43005</v>
      </c>
      <c r="R4" s="62"/>
      <c r="S4" s="62"/>
      <c r="T4" s="62"/>
      <c r="U4" s="31"/>
      <c r="V4" s="114" t="s">
        <v>14</v>
      </c>
      <c r="W4" s="114"/>
      <c r="X4" s="56">
        <f>C4</f>
        <v>43005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535" priority="79" operator="equal">
      <formula>3</formula>
    </cfRule>
    <cfRule type="cellIs" dxfId="1534" priority="80" operator="equal">
      <formula>2</formula>
    </cfRule>
    <cfRule type="cellIs" dxfId="1533" priority="81" operator="equal">
      <formula>1</formula>
    </cfRule>
  </conditionalFormatting>
  <conditionalFormatting sqref="H15">
    <cfRule type="cellIs" dxfId="1532" priority="76" operator="between">
      <formula>2.6</formula>
      <formula>3</formula>
    </cfRule>
    <cfRule type="cellIs" dxfId="1531" priority="77" operator="between">
      <formula>1.6</formula>
      <formula>2.59</formula>
    </cfRule>
    <cfRule type="cellIs" dxfId="1530" priority="78" operator="between">
      <formula>1</formula>
      <formula>1.59</formula>
    </cfRule>
  </conditionalFormatting>
  <conditionalFormatting sqref="Y52:AA57">
    <cfRule type="cellIs" dxfId="1529" priority="73" operator="equal">
      <formula>3</formula>
    </cfRule>
    <cfRule type="cellIs" dxfId="1528" priority="74" operator="equal">
      <formula>2</formula>
    </cfRule>
    <cfRule type="cellIs" dxfId="1527" priority="75" operator="equal">
      <formula>1</formula>
    </cfRule>
  </conditionalFormatting>
  <conditionalFormatting sqref="D68:F101">
    <cfRule type="cellIs" dxfId="1526" priority="70" operator="equal">
      <formula>3</formula>
    </cfRule>
    <cfRule type="cellIs" dxfId="1525" priority="71" operator="equal">
      <formula>2</formula>
    </cfRule>
    <cfRule type="cellIs" dxfId="1524" priority="72" operator="equal">
      <formula>1</formula>
    </cfRule>
  </conditionalFormatting>
  <conditionalFormatting sqref="Y119:AA137">
    <cfRule type="cellIs" dxfId="1523" priority="67" operator="equal">
      <formula>3</formula>
    </cfRule>
    <cfRule type="cellIs" dxfId="1522" priority="68" operator="equal">
      <formula>2</formula>
    </cfRule>
    <cfRule type="cellIs" dxfId="1521" priority="69" operator="equal">
      <formula>1</formula>
    </cfRule>
  </conditionalFormatting>
  <conditionalFormatting sqref="N15">
    <cfRule type="cellIs" dxfId="1520" priority="64" operator="between">
      <formula>2.6</formula>
      <formula>3</formula>
    </cfRule>
    <cfRule type="cellIs" dxfId="1519" priority="65" operator="between">
      <formula>1.6</formula>
      <formula>2.59</formula>
    </cfRule>
    <cfRule type="cellIs" dxfId="1518" priority="66" operator="between">
      <formula>1</formula>
      <formula>1.59</formula>
    </cfRule>
  </conditionalFormatting>
  <conditionalFormatting sqref="N36">
    <cfRule type="cellIs" dxfId="1517" priority="58" operator="between">
      <formula>2.6</formula>
      <formula>3</formula>
    </cfRule>
    <cfRule type="cellIs" dxfId="1516" priority="59" operator="between">
      <formula>1.6</formula>
      <formula>2.59</formula>
    </cfRule>
    <cfRule type="cellIs" dxfId="1515" priority="60" operator="between">
      <formula>1</formula>
      <formula>1.59</formula>
    </cfRule>
  </conditionalFormatting>
  <conditionalFormatting sqref="AB15">
    <cfRule type="cellIs" dxfId="1514" priority="61" operator="between">
      <formula>2.6</formula>
      <formula>3</formula>
    </cfRule>
    <cfRule type="cellIs" dxfId="1513" priority="62" operator="between">
      <formula>1.6</formula>
      <formula>2.59</formula>
    </cfRule>
    <cfRule type="cellIs" dxfId="1512" priority="63" operator="between">
      <formula>1</formula>
      <formula>1.59</formula>
    </cfRule>
  </conditionalFormatting>
  <conditionalFormatting sqref="U15">
    <cfRule type="cellIs" dxfId="1511" priority="55" operator="between">
      <formula>2.6</formula>
      <formula>3</formula>
    </cfRule>
    <cfRule type="cellIs" dxfId="1510" priority="56" operator="between">
      <formula>1.6</formula>
      <formula>2.59</formula>
    </cfRule>
    <cfRule type="cellIs" dxfId="1509" priority="57" operator="between">
      <formula>1</formula>
      <formula>1.59</formula>
    </cfRule>
  </conditionalFormatting>
  <conditionalFormatting sqref="G15">
    <cfRule type="cellIs" dxfId="1508" priority="52" operator="between">
      <formula>2.6</formula>
      <formula>3</formula>
    </cfRule>
    <cfRule type="cellIs" dxfId="1507" priority="53" operator="between">
      <formula>1.6</formula>
      <formula>2.59</formula>
    </cfRule>
    <cfRule type="cellIs" dxfId="1506" priority="54" operator="between">
      <formula>1</formula>
      <formula>1.59</formula>
    </cfRule>
  </conditionalFormatting>
  <conditionalFormatting sqref="G36">
    <cfRule type="cellIs" dxfId="1505" priority="49" operator="between">
      <formula>2.6</formula>
      <formula>3</formula>
    </cfRule>
    <cfRule type="cellIs" dxfId="1504" priority="50" operator="between">
      <formula>1.6</formula>
      <formula>2.59</formula>
    </cfRule>
    <cfRule type="cellIs" dxfId="1503" priority="51" operator="between">
      <formula>1</formula>
      <formula>1.59</formula>
    </cfRule>
  </conditionalFormatting>
  <conditionalFormatting sqref="U36">
    <cfRule type="cellIs" dxfId="1502" priority="46" operator="between">
      <formula>2.6</formula>
      <formula>3</formula>
    </cfRule>
    <cfRule type="cellIs" dxfId="1501" priority="47" operator="between">
      <formula>1.6</formula>
      <formula>2.59</formula>
    </cfRule>
    <cfRule type="cellIs" dxfId="1500" priority="48" operator="between">
      <formula>1</formula>
      <formula>1.59</formula>
    </cfRule>
  </conditionalFormatting>
  <conditionalFormatting sqref="AB36">
    <cfRule type="cellIs" dxfId="1499" priority="43" operator="between">
      <formula>2.6</formula>
      <formula>3</formula>
    </cfRule>
    <cfRule type="cellIs" dxfId="1498" priority="44" operator="between">
      <formula>1.6</formula>
      <formula>2.59</formula>
    </cfRule>
    <cfRule type="cellIs" dxfId="1497" priority="45" operator="between">
      <formula>1</formula>
      <formula>1.59</formula>
    </cfRule>
  </conditionalFormatting>
  <conditionalFormatting sqref="G59">
    <cfRule type="cellIs" dxfId="1496" priority="40" operator="between">
      <formula>2.6</formula>
      <formula>3</formula>
    </cfRule>
    <cfRule type="cellIs" dxfId="1495" priority="41" operator="between">
      <formula>1.6</formula>
      <formula>2.59</formula>
    </cfRule>
    <cfRule type="cellIs" dxfId="1494" priority="42" operator="between">
      <formula>1</formula>
      <formula>1.59</formula>
    </cfRule>
  </conditionalFormatting>
  <conditionalFormatting sqref="N59">
    <cfRule type="cellIs" dxfId="1493" priority="37" operator="between">
      <formula>2.6</formula>
      <formula>3</formula>
    </cfRule>
    <cfRule type="cellIs" dxfId="1492" priority="38" operator="between">
      <formula>1.6</formula>
      <formula>2.59</formula>
    </cfRule>
    <cfRule type="cellIs" dxfId="1491" priority="39" operator="between">
      <formula>1</formula>
      <formula>1.59</formula>
    </cfRule>
  </conditionalFormatting>
  <conditionalFormatting sqref="U59">
    <cfRule type="cellIs" dxfId="1490" priority="34" operator="between">
      <formula>2.6</formula>
      <formula>3</formula>
    </cfRule>
    <cfRule type="cellIs" dxfId="1489" priority="35" operator="between">
      <formula>1.6</formula>
      <formula>2.59</formula>
    </cfRule>
    <cfRule type="cellIs" dxfId="1488" priority="36" operator="between">
      <formula>1</formula>
      <formula>1.59</formula>
    </cfRule>
  </conditionalFormatting>
  <conditionalFormatting sqref="AB59">
    <cfRule type="cellIs" dxfId="1487" priority="31" operator="between">
      <formula>2.6</formula>
      <formula>3</formula>
    </cfRule>
    <cfRule type="cellIs" dxfId="1486" priority="32" operator="between">
      <formula>1.6</formula>
      <formula>2.59</formula>
    </cfRule>
    <cfRule type="cellIs" dxfId="1485" priority="33" operator="between">
      <formula>1</formula>
      <formula>1.59</formula>
    </cfRule>
  </conditionalFormatting>
  <conditionalFormatting sqref="G103">
    <cfRule type="cellIs" dxfId="1484" priority="28" operator="between">
      <formula>2.6</formula>
      <formula>3</formula>
    </cfRule>
    <cfRule type="cellIs" dxfId="1483" priority="29" operator="between">
      <formula>1.6</formula>
      <formula>2.59</formula>
    </cfRule>
    <cfRule type="cellIs" dxfId="1482" priority="30" operator="between">
      <formula>1</formula>
      <formula>1.59</formula>
    </cfRule>
  </conditionalFormatting>
  <conditionalFormatting sqref="N103">
    <cfRule type="cellIs" dxfId="1481" priority="25" operator="between">
      <formula>2.6</formula>
      <formula>3</formula>
    </cfRule>
    <cfRule type="cellIs" dxfId="1480" priority="26" operator="between">
      <formula>1.6</formula>
      <formula>2.59</formula>
    </cfRule>
    <cfRule type="cellIs" dxfId="1479" priority="27" operator="between">
      <formula>1</formula>
      <formula>1.59</formula>
    </cfRule>
  </conditionalFormatting>
  <conditionalFormatting sqref="U103">
    <cfRule type="cellIs" dxfId="1478" priority="22" operator="between">
      <formula>2.6</formula>
      <formula>3</formula>
    </cfRule>
    <cfRule type="cellIs" dxfId="1477" priority="23" operator="between">
      <formula>1.6</formula>
      <formula>2.59</formula>
    </cfRule>
    <cfRule type="cellIs" dxfId="1476" priority="24" operator="between">
      <formula>1</formula>
      <formula>1.59</formula>
    </cfRule>
  </conditionalFormatting>
  <conditionalFormatting sqref="AB103">
    <cfRule type="cellIs" dxfId="1475" priority="19" operator="between">
      <formula>2.6</formula>
      <formula>3</formula>
    </cfRule>
    <cfRule type="cellIs" dxfId="1474" priority="20" operator="between">
      <formula>1.6</formula>
      <formula>2.59</formula>
    </cfRule>
    <cfRule type="cellIs" dxfId="1473" priority="21" operator="between">
      <formula>1</formula>
      <formula>1.59</formula>
    </cfRule>
  </conditionalFormatting>
  <conditionalFormatting sqref="AB140 U140 N140 G140">
    <cfRule type="cellIs" dxfId="1472" priority="16" operator="between">
      <formula>2.6</formula>
      <formula>3</formula>
    </cfRule>
    <cfRule type="cellIs" dxfId="1471" priority="17" operator="between">
      <formula>1.6</formula>
      <formula>2.59</formula>
    </cfRule>
    <cfRule type="cellIs" dxfId="1470" priority="18" operator="between">
      <formula>1</formula>
      <formula>1.59</formula>
    </cfRule>
  </conditionalFormatting>
  <conditionalFormatting sqref="D17:F22 K17:M25 R17:T26 Y17:AA25">
    <cfRule type="cellIs" dxfId="1469" priority="13" operator="equal">
      <formula>3</formula>
    </cfRule>
    <cfRule type="cellIs" dxfId="1468" priority="14" operator="equal">
      <formula>2</formula>
    </cfRule>
    <cfRule type="cellIs" dxfId="1467" priority="15" operator="equal">
      <formula>1</formula>
    </cfRule>
  </conditionalFormatting>
  <conditionalFormatting sqref="K38:M48 R38:T49 Y38:AA51 D38:F45">
    <cfRule type="cellIs" dxfId="1466" priority="10" operator="equal">
      <formula>3</formula>
    </cfRule>
    <cfRule type="cellIs" dxfId="1465" priority="11" operator="equal">
      <formula>2</formula>
    </cfRule>
    <cfRule type="cellIs" dxfId="1464" priority="12" operator="equal">
      <formula>1</formula>
    </cfRule>
  </conditionalFormatting>
  <conditionalFormatting sqref="D61:F67 K61:M65 R61:T65 Y61:AA64">
    <cfRule type="cellIs" dxfId="1463" priority="7" operator="equal">
      <formula>3</formula>
    </cfRule>
    <cfRule type="cellIs" dxfId="1462" priority="8" operator="equal">
      <formula>2</formula>
    </cfRule>
    <cfRule type="cellIs" dxfId="1461" priority="9" operator="equal">
      <formula>1</formula>
    </cfRule>
  </conditionalFormatting>
  <conditionalFormatting sqref="D105:F113 K105:M114 R105:T115 Y105:AA118">
    <cfRule type="cellIs" dxfId="1460" priority="4" operator="equal">
      <formula>3</formula>
    </cfRule>
    <cfRule type="cellIs" dxfId="1459" priority="5" operator="equal">
      <formula>2</formula>
    </cfRule>
    <cfRule type="cellIs" dxfId="1458" priority="6" operator="equal">
      <formula>1</formula>
    </cfRule>
  </conditionalFormatting>
  <conditionalFormatting sqref="Y142:AA153 R142:T148 D142:F148 K142:M149">
    <cfRule type="cellIs" dxfId="1457" priority="1" operator="equal">
      <formula>3</formula>
    </cfRule>
    <cfRule type="cellIs" dxfId="1456" priority="2" operator="equal">
      <formula>2</formula>
    </cfRule>
    <cfRule type="cellIs" dxfId="1455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5'!A14:AB33" display="Социально-коммуникативное развитие"/>
    <hyperlink ref="C7" location="'15'!A35:AB56" display="Познавательное развитие"/>
    <hyperlink ref="C8" location="'15'!A58:AB78" display="Речевое развитие"/>
    <hyperlink ref="C9" location="'15'!A102:AB128" display="Художественно-эстетическое развитие"/>
    <hyperlink ref="C10" location="'15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9" activePane="bottomLeft" state="frozen"/>
      <selection activeCell="D45" sqref="D38:F45"/>
      <selection pane="bottomLeft" activeCell="AA40" sqref="AA40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группы'!B18</f>
        <v>Синчевская софия</v>
      </c>
      <c r="D3" s="62"/>
      <c r="E3" s="62"/>
      <c r="F3" s="62"/>
      <c r="G3" s="31"/>
      <c r="H3" s="114" t="s">
        <v>349</v>
      </c>
      <c r="I3" s="114"/>
      <c r="J3" s="55" t="str">
        <f>C3</f>
        <v>Синчевская софия</v>
      </c>
      <c r="K3" s="62"/>
      <c r="L3" s="62"/>
      <c r="M3" s="62"/>
      <c r="N3" s="31"/>
      <c r="O3" s="114" t="s">
        <v>349</v>
      </c>
      <c r="P3" s="114"/>
      <c r="Q3" s="55" t="str">
        <f>C3</f>
        <v>Синчевская софия</v>
      </c>
      <c r="R3" s="62"/>
      <c r="S3" s="62"/>
      <c r="T3" s="62"/>
      <c r="U3" s="31"/>
      <c r="V3" s="114" t="s">
        <v>349</v>
      </c>
      <c r="W3" s="114"/>
      <c r="X3" s="55" t="str">
        <f>C3</f>
        <v>Синчевская софия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группы'!D18</f>
        <v>43061</v>
      </c>
      <c r="D4" s="62"/>
      <c r="E4" s="62"/>
      <c r="F4" s="62"/>
      <c r="G4" s="31"/>
      <c r="H4" s="114" t="s">
        <v>14</v>
      </c>
      <c r="I4" s="114"/>
      <c r="J4" s="56">
        <f>C4</f>
        <v>43061</v>
      </c>
      <c r="K4" s="62"/>
      <c r="L4" s="62"/>
      <c r="M4" s="62"/>
      <c r="N4" s="31"/>
      <c r="O4" s="114" t="s">
        <v>14</v>
      </c>
      <c r="P4" s="114"/>
      <c r="Q4" s="56">
        <f>C4</f>
        <v>43061</v>
      </c>
      <c r="R4" s="62"/>
      <c r="S4" s="62"/>
      <c r="T4" s="62"/>
      <c r="U4" s="31"/>
      <c r="V4" s="114" t="s">
        <v>14</v>
      </c>
      <c r="W4" s="114"/>
      <c r="X4" s="56">
        <f>C4</f>
        <v>43061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2.98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2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454" priority="79" operator="equal">
      <formula>3</formula>
    </cfRule>
    <cfRule type="cellIs" dxfId="1453" priority="80" operator="equal">
      <formula>2</formula>
    </cfRule>
    <cfRule type="cellIs" dxfId="1452" priority="81" operator="equal">
      <formula>1</formula>
    </cfRule>
  </conditionalFormatting>
  <conditionalFormatting sqref="H15">
    <cfRule type="cellIs" dxfId="1451" priority="76" operator="between">
      <formula>2.6</formula>
      <formula>3</formula>
    </cfRule>
    <cfRule type="cellIs" dxfId="1450" priority="77" operator="between">
      <formula>1.6</formula>
      <formula>2.59</formula>
    </cfRule>
    <cfRule type="cellIs" dxfId="1449" priority="78" operator="between">
      <formula>1</formula>
      <formula>1.59</formula>
    </cfRule>
  </conditionalFormatting>
  <conditionalFormatting sqref="Y52:AA57">
    <cfRule type="cellIs" dxfId="1448" priority="73" operator="equal">
      <formula>3</formula>
    </cfRule>
    <cfRule type="cellIs" dxfId="1447" priority="74" operator="equal">
      <formula>2</formula>
    </cfRule>
    <cfRule type="cellIs" dxfId="1446" priority="75" operator="equal">
      <formula>1</formula>
    </cfRule>
  </conditionalFormatting>
  <conditionalFormatting sqref="D68:F101">
    <cfRule type="cellIs" dxfId="1445" priority="70" operator="equal">
      <formula>3</formula>
    </cfRule>
    <cfRule type="cellIs" dxfId="1444" priority="71" operator="equal">
      <formula>2</formula>
    </cfRule>
    <cfRule type="cellIs" dxfId="1443" priority="72" operator="equal">
      <formula>1</formula>
    </cfRule>
  </conditionalFormatting>
  <conditionalFormatting sqref="Y119:AA137">
    <cfRule type="cellIs" dxfId="1442" priority="67" operator="equal">
      <formula>3</formula>
    </cfRule>
    <cfRule type="cellIs" dxfId="1441" priority="68" operator="equal">
      <formula>2</formula>
    </cfRule>
    <cfRule type="cellIs" dxfId="1440" priority="69" operator="equal">
      <formula>1</formula>
    </cfRule>
  </conditionalFormatting>
  <conditionalFormatting sqref="N15">
    <cfRule type="cellIs" dxfId="1439" priority="64" operator="between">
      <formula>2.6</formula>
      <formula>3</formula>
    </cfRule>
    <cfRule type="cellIs" dxfId="1438" priority="65" operator="between">
      <formula>1.6</formula>
      <formula>2.59</formula>
    </cfRule>
    <cfRule type="cellIs" dxfId="1437" priority="66" operator="between">
      <formula>1</formula>
      <formula>1.59</formula>
    </cfRule>
  </conditionalFormatting>
  <conditionalFormatting sqref="N36">
    <cfRule type="cellIs" dxfId="1436" priority="58" operator="between">
      <formula>2.6</formula>
      <formula>3</formula>
    </cfRule>
    <cfRule type="cellIs" dxfId="1435" priority="59" operator="between">
      <formula>1.6</formula>
      <formula>2.59</formula>
    </cfRule>
    <cfRule type="cellIs" dxfId="1434" priority="60" operator="between">
      <formula>1</formula>
      <formula>1.59</formula>
    </cfRule>
  </conditionalFormatting>
  <conditionalFormatting sqref="AB15">
    <cfRule type="cellIs" dxfId="1433" priority="61" operator="between">
      <formula>2.6</formula>
      <formula>3</formula>
    </cfRule>
    <cfRule type="cellIs" dxfId="1432" priority="62" operator="between">
      <formula>1.6</formula>
      <formula>2.59</formula>
    </cfRule>
    <cfRule type="cellIs" dxfId="1431" priority="63" operator="between">
      <formula>1</formula>
      <formula>1.59</formula>
    </cfRule>
  </conditionalFormatting>
  <conditionalFormatting sqref="U15">
    <cfRule type="cellIs" dxfId="1430" priority="55" operator="between">
      <formula>2.6</formula>
      <formula>3</formula>
    </cfRule>
    <cfRule type="cellIs" dxfId="1429" priority="56" operator="between">
      <formula>1.6</formula>
      <formula>2.59</formula>
    </cfRule>
    <cfRule type="cellIs" dxfId="1428" priority="57" operator="between">
      <formula>1</formula>
      <formula>1.59</formula>
    </cfRule>
  </conditionalFormatting>
  <conditionalFormatting sqref="G15">
    <cfRule type="cellIs" dxfId="1427" priority="52" operator="between">
      <formula>2.6</formula>
      <formula>3</formula>
    </cfRule>
    <cfRule type="cellIs" dxfId="1426" priority="53" operator="between">
      <formula>1.6</formula>
      <formula>2.59</formula>
    </cfRule>
    <cfRule type="cellIs" dxfId="1425" priority="54" operator="between">
      <formula>1</formula>
      <formula>1.59</formula>
    </cfRule>
  </conditionalFormatting>
  <conditionalFormatting sqref="G36">
    <cfRule type="cellIs" dxfId="1424" priority="49" operator="between">
      <formula>2.6</formula>
      <formula>3</formula>
    </cfRule>
    <cfRule type="cellIs" dxfId="1423" priority="50" operator="between">
      <formula>1.6</formula>
      <formula>2.59</formula>
    </cfRule>
    <cfRule type="cellIs" dxfId="1422" priority="51" operator="between">
      <formula>1</formula>
      <formula>1.59</formula>
    </cfRule>
  </conditionalFormatting>
  <conditionalFormatting sqref="U36">
    <cfRule type="cellIs" dxfId="1421" priority="46" operator="between">
      <formula>2.6</formula>
      <formula>3</formula>
    </cfRule>
    <cfRule type="cellIs" dxfId="1420" priority="47" operator="between">
      <formula>1.6</formula>
      <formula>2.59</formula>
    </cfRule>
    <cfRule type="cellIs" dxfId="1419" priority="48" operator="between">
      <formula>1</formula>
      <formula>1.59</formula>
    </cfRule>
  </conditionalFormatting>
  <conditionalFormatting sqref="AB36">
    <cfRule type="cellIs" dxfId="1418" priority="43" operator="between">
      <formula>2.6</formula>
      <formula>3</formula>
    </cfRule>
    <cfRule type="cellIs" dxfId="1417" priority="44" operator="between">
      <formula>1.6</formula>
      <formula>2.59</formula>
    </cfRule>
    <cfRule type="cellIs" dxfId="1416" priority="45" operator="between">
      <formula>1</formula>
      <formula>1.59</formula>
    </cfRule>
  </conditionalFormatting>
  <conditionalFormatting sqref="G59">
    <cfRule type="cellIs" dxfId="1415" priority="40" operator="between">
      <formula>2.6</formula>
      <formula>3</formula>
    </cfRule>
    <cfRule type="cellIs" dxfId="1414" priority="41" operator="between">
      <formula>1.6</formula>
      <formula>2.59</formula>
    </cfRule>
    <cfRule type="cellIs" dxfId="1413" priority="42" operator="between">
      <formula>1</formula>
      <formula>1.59</formula>
    </cfRule>
  </conditionalFormatting>
  <conditionalFormatting sqref="N59">
    <cfRule type="cellIs" dxfId="1412" priority="37" operator="between">
      <formula>2.6</formula>
      <formula>3</formula>
    </cfRule>
    <cfRule type="cellIs" dxfId="1411" priority="38" operator="between">
      <formula>1.6</formula>
      <formula>2.59</formula>
    </cfRule>
    <cfRule type="cellIs" dxfId="1410" priority="39" operator="between">
      <formula>1</formula>
      <formula>1.59</formula>
    </cfRule>
  </conditionalFormatting>
  <conditionalFormatting sqref="U59">
    <cfRule type="cellIs" dxfId="1409" priority="34" operator="between">
      <formula>2.6</formula>
      <formula>3</formula>
    </cfRule>
    <cfRule type="cellIs" dxfId="1408" priority="35" operator="between">
      <formula>1.6</formula>
      <formula>2.59</formula>
    </cfRule>
    <cfRule type="cellIs" dxfId="1407" priority="36" operator="between">
      <formula>1</formula>
      <formula>1.59</formula>
    </cfRule>
  </conditionalFormatting>
  <conditionalFormatting sqref="AB59">
    <cfRule type="cellIs" dxfId="1406" priority="31" operator="between">
      <formula>2.6</formula>
      <formula>3</formula>
    </cfRule>
    <cfRule type="cellIs" dxfId="1405" priority="32" operator="between">
      <formula>1.6</formula>
      <formula>2.59</formula>
    </cfRule>
    <cfRule type="cellIs" dxfId="1404" priority="33" operator="between">
      <formula>1</formula>
      <formula>1.59</formula>
    </cfRule>
  </conditionalFormatting>
  <conditionalFormatting sqref="G103">
    <cfRule type="cellIs" dxfId="1403" priority="28" operator="between">
      <formula>2.6</formula>
      <formula>3</formula>
    </cfRule>
    <cfRule type="cellIs" dxfId="1402" priority="29" operator="between">
      <formula>1.6</formula>
      <formula>2.59</formula>
    </cfRule>
    <cfRule type="cellIs" dxfId="1401" priority="30" operator="between">
      <formula>1</formula>
      <formula>1.59</formula>
    </cfRule>
  </conditionalFormatting>
  <conditionalFormatting sqref="N103">
    <cfRule type="cellIs" dxfId="1400" priority="25" operator="between">
      <formula>2.6</formula>
      <formula>3</formula>
    </cfRule>
    <cfRule type="cellIs" dxfId="1399" priority="26" operator="between">
      <formula>1.6</formula>
      <formula>2.59</formula>
    </cfRule>
    <cfRule type="cellIs" dxfId="1398" priority="27" operator="between">
      <formula>1</formula>
      <formula>1.59</formula>
    </cfRule>
  </conditionalFormatting>
  <conditionalFormatting sqref="U103">
    <cfRule type="cellIs" dxfId="1397" priority="22" operator="between">
      <formula>2.6</formula>
      <formula>3</formula>
    </cfRule>
    <cfRule type="cellIs" dxfId="1396" priority="23" operator="between">
      <formula>1.6</formula>
      <formula>2.59</formula>
    </cfRule>
    <cfRule type="cellIs" dxfId="1395" priority="24" operator="between">
      <formula>1</formula>
      <formula>1.59</formula>
    </cfRule>
  </conditionalFormatting>
  <conditionalFormatting sqref="AB103">
    <cfRule type="cellIs" dxfId="1394" priority="19" operator="between">
      <formula>2.6</formula>
      <formula>3</formula>
    </cfRule>
    <cfRule type="cellIs" dxfId="1393" priority="20" operator="between">
      <formula>1.6</formula>
      <formula>2.59</formula>
    </cfRule>
    <cfRule type="cellIs" dxfId="1392" priority="21" operator="between">
      <formula>1</formula>
      <formula>1.59</formula>
    </cfRule>
  </conditionalFormatting>
  <conditionalFormatting sqref="AB140 U140 N140 G140">
    <cfRule type="cellIs" dxfId="1391" priority="16" operator="between">
      <formula>2.6</formula>
      <formula>3</formula>
    </cfRule>
    <cfRule type="cellIs" dxfId="1390" priority="17" operator="between">
      <formula>1.6</formula>
      <formula>2.59</formula>
    </cfRule>
    <cfRule type="cellIs" dxfId="1389" priority="18" operator="between">
      <formula>1</formula>
      <formula>1.59</formula>
    </cfRule>
  </conditionalFormatting>
  <conditionalFormatting sqref="D17:F22 K17:M25 R17:T26 Y17:AA25">
    <cfRule type="cellIs" dxfId="1388" priority="13" operator="equal">
      <formula>3</formula>
    </cfRule>
    <cfRule type="cellIs" dxfId="1387" priority="14" operator="equal">
      <formula>2</formula>
    </cfRule>
    <cfRule type="cellIs" dxfId="1386" priority="15" operator="equal">
      <formula>1</formula>
    </cfRule>
  </conditionalFormatting>
  <conditionalFormatting sqref="D38:F45 K38:M48 R38:T49 Y38:AA51">
    <cfRule type="cellIs" dxfId="1385" priority="10" operator="equal">
      <formula>3</formula>
    </cfRule>
    <cfRule type="cellIs" dxfId="1384" priority="11" operator="equal">
      <formula>2</formula>
    </cfRule>
    <cfRule type="cellIs" dxfId="1383" priority="12" operator="equal">
      <formula>1</formula>
    </cfRule>
  </conditionalFormatting>
  <conditionalFormatting sqref="D61:F67 K61:M65 R61:T65 Y61:AA64">
    <cfRule type="cellIs" dxfId="1382" priority="7" operator="equal">
      <formula>3</formula>
    </cfRule>
    <cfRule type="cellIs" dxfId="1381" priority="8" operator="equal">
      <formula>2</formula>
    </cfRule>
    <cfRule type="cellIs" dxfId="1380" priority="9" operator="equal">
      <formula>1</formula>
    </cfRule>
  </conditionalFormatting>
  <conditionalFormatting sqref="D105:F113 K105:M114 R105:T115 Y105:AA118">
    <cfRule type="cellIs" dxfId="1379" priority="4" operator="equal">
      <formula>3</formula>
    </cfRule>
    <cfRule type="cellIs" dxfId="1378" priority="5" operator="equal">
      <formula>2</formula>
    </cfRule>
    <cfRule type="cellIs" dxfId="1377" priority="6" operator="equal">
      <formula>1</formula>
    </cfRule>
  </conditionalFormatting>
  <conditionalFormatting sqref="Y142:AA153 R142:T148 D142:F148 K142:M149">
    <cfRule type="cellIs" dxfId="1376" priority="1" operator="equal">
      <formula>3</formula>
    </cfRule>
    <cfRule type="cellIs" dxfId="1375" priority="2" operator="equal">
      <formula>2</formula>
    </cfRule>
    <cfRule type="cellIs" dxfId="1374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6'!A14:AB33" display="Социально-коммуникативное развитие"/>
    <hyperlink ref="C7" location="'16'!A35:AB56" display="Познавательное развитие"/>
    <hyperlink ref="C8" location="'16'!A58:AB78" display="Речевое развитие"/>
    <hyperlink ref="C9" location="'16'!A102:AB128" display="Художественно-эстетическое развитие"/>
    <hyperlink ref="C10" location="'16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50" zoomScaleNormal="50" workbookViewId="0">
      <pane ySplit="13" topLeftCell="A133" activePane="bottomLeft" state="frozen"/>
      <selection activeCell="D45" sqref="D38:F45"/>
      <selection pane="bottomLeft" activeCell="AA118" sqref="AA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группы'!B19</f>
        <v>Суслова Таисия</v>
      </c>
      <c r="D3" s="62"/>
      <c r="E3" s="62"/>
      <c r="F3" s="62"/>
      <c r="G3" s="31"/>
      <c r="H3" s="114" t="s">
        <v>349</v>
      </c>
      <c r="I3" s="114"/>
      <c r="J3" s="55" t="str">
        <f>C3</f>
        <v>Суслова Таисия</v>
      </c>
      <c r="K3" s="62"/>
      <c r="L3" s="62"/>
      <c r="M3" s="62"/>
      <c r="N3" s="31"/>
      <c r="O3" s="114" t="s">
        <v>349</v>
      </c>
      <c r="P3" s="114"/>
      <c r="Q3" s="55" t="str">
        <f>C3</f>
        <v>Суслова Таисия</v>
      </c>
      <c r="R3" s="62"/>
      <c r="S3" s="62"/>
      <c r="T3" s="62"/>
      <c r="U3" s="31"/>
      <c r="V3" s="114" t="s">
        <v>349</v>
      </c>
      <c r="W3" s="114"/>
      <c r="X3" s="55" t="str">
        <f>C3</f>
        <v>Суслова Таисия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группы'!D19</f>
        <v>42859</v>
      </c>
      <c r="D4" s="62"/>
      <c r="E4" s="62"/>
      <c r="F4" s="62"/>
      <c r="G4" s="31"/>
      <c r="H4" s="114" t="s">
        <v>14</v>
      </c>
      <c r="I4" s="114"/>
      <c r="J4" s="56">
        <f>C4</f>
        <v>42859</v>
      </c>
      <c r="K4" s="62"/>
      <c r="L4" s="62"/>
      <c r="M4" s="62"/>
      <c r="N4" s="31"/>
      <c r="O4" s="114" t="s">
        <v>14</v>
      </c>
      <c r="P4" s="114"/>
      <c r="Q4" s="56">
        <f>C4</f>
        <v>42859</v>
      </c>
      <c r="R4" s="62"/>
      <c r="S4" s="62"/>
      <c r="T4" s="62"/>
      <c r="U4" s="31"/>
      <c r="V4" s="114" t="s">
        <v>14</v>
      </c>
      <c r="W4" s="114"/>
      <c r="X4" s="56">
        <f>C4</f>
        <v>42859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373" priority="79" operator="equal">
      <formula>3</formula>
    </cfRule>
    <cfRule type="cellIs" dxfId="1372" priority="80" operator="equal">
      <formula>2</formula>
    </cfRule>
    <cfRule type="cellIs" dxfId="1371" priority="81" operator="equal">
      <formula>1</formula>
    </cfRule>
  </conditionalFormatting>
  <conditionalFormatting sqref="H15">
    <cfRule type="cellIs" dxfId="1370" priority="76" operator="between">
      <formula>2.6</formula>
      <formula>3</formula>
    </cfRule>
    <cfRule type="cellIs" dxfId="1369" priority="77" operator="between">
      <formula>1.6</formula>
      <formula>2.59</formula>
    </cfRule>
    <cfRule type="cellIs" dxfId="1368" priority="78" operator="between">
      <formula>1</formula>
      <formula>1.59</formula>
    </cfRule>
  </conditionalFormatting>
  <conditionalFormatting sqref="Y52:AA57">
    <cfRule type="cellIs" dxfId="1367" priority="73" operator="equal">
      <formula>3</formula>
    </cfRule>
    <cfRule type="cellIs" dxfId="1366" priority="74" operator="equal">
      <formula>2</formula>
    </cfRule>
    <cfRule type="cellIs" dxfId="1365" priority="75" operator="equal">
      <formula>1</formula>
    </cfRule>
  </conditionalFormatting>
  <conditionalFormatting sqref="D68:F101">
    <cfRule type="cellIs" dxfId="1364" priority="70" operator="equal">
      <formula>3</formula>
    </cfRule>
    <cfRule type="cellIs" dxfId="1363" priority="71" operator="equal">
      <formula>2</formula>
    </cfRule>
    <cfRule type="cellIs" dxfId="1362" priority="72" operator="equal">
      <formula>1</formula>
    </cfRule>
  </conditionalFormatting>
  <conditionalFormatting sqref="Y119:AA137">
    <cfRule type="cellIs" dxfId="1361" priority="67" operator="equal">
      <formula>3</formula>
    </cfRule>
    <cfRule type="cellIs" dxfId="1360" priority="68" operator="equal">
      <formula>2</formula>
    </cfRule>
    <cfRule type="cellIs" dxfId="1359" priority="69" operator="equal">
      <formula>1</formula>
    </cfRule>
  </conditionalFormatting>
  <conditionalFormatting sqref="N15">
    <cfRule type="cellIs" dxfId="1358" priority="64" operator="between">
      <formula>2.6</formula>
      <formula>3</formula>
    </cfRule>
    <cfRule type="cellIs" dxfId="1357" priority="65" operator="between">
      <formula>1.6</formula>
      <formula>2.59</formula>
    </cfRule>
    <cfRule type="cellIs" dxfId="1356" priority="66" operator="between">
      <formula>1</formula>
      <formula>1.59</formula>
    </cfRule>
  </conditionalFormatting>
  <conditionalFormatting sqref="N36">
    <cfRule type="cellIs" dxfId="1355" priority="58" operator="between">
      <formula>2.6</formula>
      <formula>3</formula>
    </cfRule>
    <cfRule type="cellIs" dxfId="1354" priority="59" operator="between">
      <formula>1.6</formula>
      <formula>2.59</formula>
    </cfRule>
    <cfRule type="cellIs" dxfId="1353" priority="60" operator="between">
      <formula>1</formula>
      <formula>1.59</formula>
    </cfRule>
  </conditionalFormatting>
  <conditionalFormatting sqref="AB15">
    <cfRule type="cellIs" dxfId="1352" priority="61" operator="between">
      <formula>2.6</formula>
      <formula>3</formula>
    </cfRule>
    <cfRule type="cellIs" dxfId="1351" priority="62" operator="between">
      <formula>1.6</formula>
      <formula>2.59</formula>
    </cfRule>
    <cfRule type="cellIs" dxfId="1350" priority="63" operator="between">
      <formula>1</formula>
      <formula>1.59</formula>
    </cfRule>
  </conditionalFormatting>
  <conditionalFormatting sqref="U15">
    <cfRule type="cellIs" dxfId="1349" priority="55" operator="between">
      <formula>2.6</formula>
      <formula>3</formula>
    </cfRule>
    <cfRule type="cellIs" dxfId="1348" priority="56" operator="between">
      <formula>1.6</formula>
      <formula>2.59</formula>
    </cfRule>
    <cfRule type="cellIs" dxfId="1347" priority="57" operator="between">
      <formula>1</formula>
      <formula>1.59</formula>
    </cfRule>
  </conditionalFormatting>
  <conditionalFormatting sqref="G15">
    <cfRule type="cellIs" dxfId="1346" priority="52" operator="between">
      <formula>2.6</formula>
      <formula>3</formula>
    </cfRule>
    <cfRule type="cellIs" dxfId="1345" priority="53" operator="between">
      <formula>1.6</formula>
      <formula>2.59</formula>
    </cfRule>
    <cfRule type="cellIs" dxfId="1344" priority="54" operator="between">
      <formula>1</formula>
      <formula>1.59</formula>
    </cfRule>
  </conditionalFormatting>
  <conditionalFormatting sqref="G36">
    <cfRule type="cellIs" dxfId="1343" priority="49" operator="between">
      <formula>2.6</formula>
      <formula>3</formula>
    </cfRule>
    <cfRule type="cellIs" dxfId="1342" priority="50" operator="between">
      <formula>1.6</formula>
      <formula>2.59</formula>
    </cfRule>
    <cfRule type="cellIs" dxfId="1341" priority="51" operator="between">
      <formula>1</formula>
      <formula>1.59</formula>
    </cfRule>
  </conditionalFormatting>
  <conditionalFormatting sqref="U36">
    <cfRule type="cellIs" dxfId="1340" priority="46" operator="between">
      <formula>2.6</formula>
      <formula>3</formula>
    </cfRule>
    <cfRule type="cellIs" dxfId="1339" priority="47" operator="between">
      <formula>1.6</formula>
      <formula>2.59</formula>
    </cfRule>
    <cfRule type="cellIs" dxfId="1338" priority="48" operator="between">
      <formula>1</formula>
      <formula>1.59</formula>
    </cfRule>
  </conditionalFormatting>
  <conditionalFormatting sqref="AB36">
    <cfRule type="cellIs" dxfId="1337" priority="43" operator="between">
      <formula>2.6</formula>
      <formula>3</formula>
    </cfRule>
    <cfRule type="cellIs" dxfId="1336" priority="44" operator="between">
      <formula>1.6</formula>
      <formula>2.59</formula>
    </cfRule>
    <cfRule type="cellIs" dxfId="1335" priority="45" operator="between">
      <formula>1</formula>
      <formula>1.59</formula>
    </cfRule>
  </conditionalFormatting>
  <conditionalFormatting sqref="G59">
    <cfRule type="cellIs" dxfId="1334" priority="40" operator="between">
      <formula>2.6</formula>
      <formula>3</formula>
    </cfRule>
    <cfRule type="cellIs" dxfId="1333" priority="41" operator="between">
      <formula>1.6</formula>
      <formula>2.59</formula>
    </cfRule>
    <cfRule type="cellIs" dxfId="1332" priority="42" operator="between">
      <formula>1</formula>
      <formula>1.59</formula>
    </cfRule>
  </conditionalFormatting>
  <conditionalFormatting sqref="N59">
    <cfRule type="cellIs" dxfId="1331" priority="37" operator="between">
      <formula>2.6</formula>
      <formula>3</formula>
    </cfRule>
    <cfRule type="cellIs" dxfId="1330" priority="38" operator="between">
      <formula>1.6</formula>
      <formula>2.59</formula>
    </cfRule>
    <cfRule type="cellIs" dxfId="1329" priority="39" operator="between">
      <formula>1</formula>
      <formula>1.59</formula>
    </cfRule>
  </conditionalFormatting>
  <conditionalFormatting sqref="U59">
    <cfRule type="cellIs" dxfId="1328" priority="34" operator="between">
      <formula>2.6</formula>
      <formula>3</formula>
    </cfRule>
    <cfRule type="cellIs" dxfId="1327" priority="35" operator="between">
      <formula>1.6</formula>
      <formula>2.59</formula>
    </cfRule>
    <cfRule type="cellIs" dxfId="1326" priority="36" operator="between">
      <formula>1</formula>
      <formula>1.59</formula>
    </cfRule>
  </conditionalFormatting>
  <conditionalFormatting sqref="AB59">
    <cfRule type="cellIs" dxfId="1325" priority="31" operator="between">
      <formula>2.6</formula>
      <formula>3</formula>
    </cfRule>
    <cfRule type="cellIs" dxfId="1324" priority="32" operator="between">
      <formula>1.6</formula>
      <formula>2.59</formula>
    </cfRule>
    <cfRule type="cellIs" dxfId="1323" priority="33" operator="between">
      <formula>1</formula>
      <formula>1.59</formula>
    </cfRule>
  </conditionalFormatting>
  <conditionalFormatting sqref="G103">
    <cfRule type="cellIs" dxfId="1322" priority="28" operator="between">
      <formula>2.6</formula>
      <formula>3</formula>
    </cfRule>
    <cfRule type="cellIs" dxfId="1321" priority="29" operator="between">
      <formula>1.6</formula>
      <formula>2.59</formula>
    </cfRule>
    <cfRule type="cellIs" dxfId="1320" priority="30" operator="between">
      <formula>1</formula>
      <formula>1.59</formula>
    </cfRule>
  </conditionalFormatting>
  <conditionalFormatting sqref="N103">
    <cfRule type="cellIs" dxfId="1319" priority="25" operator="between">
      <formula>2.6</formula>
      <formula>3</formula>
    </cfRule>
    <cfRule type="cellIs" dxfId="1318" priority="26" operator="between">
      <formula>1.6</formula>
      <formula>2.59</formula>
    </cfRule>
    <cfRule type="cellIs" dxfId="1317" priority="27" operator="between">
      <formula>1</formula>
      <formula>1.59</formula>
    </cfRule>
  </conditionalFormatting>
  <conditionalFormatting sqref="U103">
    <cfRule type="cellIs" dxfId="1316" priority="22" operator="between">
      <formula>2.6</formula>
      <formula>3</formula>
    </cfRule>
    <cfRule type="cellIs" dxfId="1315" priority="23" operator="between">
      <formula>1.6</formula>
      <formula>2.59</formula>
    </cfRule>
    <cfRule type="cellIs" dxfId="1314" priority="24" operator="between">
      <formula>1</formula>
      <formula>1.59</formula>
    </cfRule>
  </conditionalFormatting>
  <conditionalFormatting sqref="AB103">
    <cfRule type="cellIs" dxfId="1313" priority="19" operator="between">
      <formula>2.6</formula>
      <formula>3</formula>
    </cfRule>
    <cfRule type="cellIs" dxfId="1312" priority="20" operator="between">
      <formula>1.6</formula>
      <formula>2.59</formula>
    </cfRule>
    <cfRule type="cellIs" dxfId="1311" priority="21" operator="between">
      <formula>1</formula>
      <formula>1.59</formula>
    </cfRule>
  </conditionalFormatting>
  <conditionalFormatting sqref="AB140 U140 N140 G140">
    <cfRule type="cellIs" dxfId="1310" priority="16" operator="between">
      <formula>2.6</formula>
      <formula>3</formula>
    </cfRule>
    <cfRule type="cellIs" dxfId="1309" priority="17" operator="between">
      <formula>1.6</formula>
      <formula>2.59</formula>
    </cfRule>
    <cfRule type="cellIs" dxfId="1308" priority="18" operator="between">
      <formula>1</formula>
      <formula>1.59</formula>
    </cfRule>
  </conditionalFormatting>
  <conditionalFormatting sqref="D17:F22 K17:M25 R17:T26 Y17:AA25">
    <cfRule type="cellIs" dxfId="1307" priority="13" operator="equal">
      <formula>3</formula>
    </cfRule>
    <cfRule type="cellIs" dxfId="1306" priority="14" operator="equal">
      <formula>2</formula>
    </cfRule>
    <cfRule type="cellIs" dxfId="1305" priority="15" operator="equal">
      <formula>1</formula>
    </cfRule>
  </conditionalFormatting>
  <conditionalFormatting sqref="K38:M48 R38:T49 Y38:AA51 D38:F45">
    <cfRule type="cellIs" dxfId="1304" priority="10" operator="equal">
      <formula>3</formula>
    </cfRule>
    <cfRule type="cellIs" dxfId="1303" priority="11" operator="equal">
      <formula>2</formula>
    </cfRule>
    <cfRule type="cellIs" dxfId="1302" priority="12" operator="equal">
      <formula>1</formula>
    </cfRule>
  </conditionalFormatting>
  <conditionalFormatting sqref="R61:T65 Y61:AA64 K61:M65 D61:F67">
    <cfRule type="cellIs" dxfId="1301" priority="7" operator="equal">
      <formula>3</formula>
    </cfRule>
    <cfRule type="cellIs" dxfId="1300" priority="8" operator="equal">
      <formula>2</formula>
    </cfRule>
    <cfRule type="cellIs" dxfId="1299" priority="9" operator="equal">
      <formula>1</formula>
    </cfRule>
  </conditionalFormatting>
  <conditionalFormatting sqref="D105:F113 R105:T115 Y105:AA118 K105:M114">
    <cfRule type="cellIs" dxfId="1298" priority="4" operator="equal">
      <formula>3</formula>
    </cfRule>
    <cfRule type="cellIs" dxfId="1297" priority="5" operator="equal">
      <formula>2</formula>
    </cfRule>
    <cfRule type="cellIs" dxfId="1296" priority="6" operator="equal">
      <formula>1</formula>
    </cfRule>
  </conditionalFormatting>
  <conditionalFormatting sqref="Y142:AA153 R142:T148 D142:F148 K142:M149">
    <cfRule type="cellIs" dxfId="1295" priority="1" operator="equal">
      <formula>3</formula>
    </cfRule>
    <cfRule type="cellIs" dxfId="1294" priority="2" operator="equal">
      <formula>2</formula>
    </cfRule>
    <cfRule type="cellIs" dxfId="1293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7'!A14:AB33" display="Социально-коммуникативное развитие"/>
    <hyperlink ref="C7" location="'17'!A35:AB56" display="Познавательное развитие"/>
    <hyperlink ref="C8" location="'17'!A58:AB78" display="Речевое развитие"/>
    <hyperlink ref="C9" location="'17'!A102:AB128" display="Художественно-эстетическое развитие"/>
    <hyperlink ref="C10" location="'17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" activePane="bottomLeft" state="frozen"/>
      <selection activeCell="D45" sqref="D38:F45"/>
      <selection pane="bottomLeft" activeCell="W19" sqref="W19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группы'!B20</f>
        <v>Харлов Константин</v>
      </c>
      <c r="D3" s="62"/>
      <c r="E3" s="62"/>
      <c r="F3" s="62"/>
      <c r="G3" s="31"/>
      <c r="H3" s="114" t="s">
        <v>349</v>
      </c>
      <c r="I3" s="114"/>
      <c r="J3" s="55" t="str">
        <f>C3</f>
        <v>Харлов Константин</v>
      </c>
      <c r="K3" s="62"/>
      <c r="L3" s="62"/>
      <c r="M3" s="62"/>
      <c r="N3" s="31"/>
      <c r="O3" s="114" t="s">
        <v>349</v>
      </c>
      <c r="P3" s="114"/>
      <c r="Q3" s="55" t="str">
        <f>C3</f>
        <v>Харлов Константин</v>
      </c>
      <c r="R3" s="62"/>
      <c r="S3" s="62"/>
      <c r="T3" s="62"/>
      <c r="U3" s="31"/>
      <c r="V3" s="114" t="s">
        <v>349</v>
      </c>
      <c r="W3" s="114"/>
      <c r="X3" s="55" t="str">
        <f>C3</f>
        <v>Харлов Константин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группы'!D20</f>
        <v>42897</v>
      </c>
      <c r="D4" s="62"/>
      <c r="E4" s="62"/>
      <c r="F4" s="62"/>
      <c r="G4" s="31"/>
      <c r="H4" s="114" t="s">
        <v>14</v>
      </c>
      <c r="I4" s="114"/>
      <c r="J4" s="56">
        <f>C4</f>
        <v>42897</v>
      </c>
      <c r="K4" s="62"/>
      <c r="L4" s="62"/>
      <c r="M4" s="62"/>
      <c r="N4" s="31"/>
      <c r="O4" s="114" t="s">
        <v>14</v>
      </c>
      <c r="P4" s="114"/>
      <c r="Q4" s="56">
        <f>C4</f>
        <v>42897</v>
      </c>
      <c r="R4" s="62"/>
      <c r="S4" s="62"/>
      <c r="T4" s="62"/>
      <c r="U4" s="31"/>
      <c r="V4" s="114" t="s">
        <v>14</v>
      </c>
      <c r="W4" s="114"/>
      <c r="X4" s="56">
        <f>C4</f>
        <v>42897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2.93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2</v>
      </c>
      <c r="Z48" s="4">
        <v>2</v>
      </c>
      <c r="AA48" s="4">
        <v>2</v>
      </c>
      <c r="AB48" s="24">
        <f t="shared" si="7"/>
        <v>2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2.83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2</v>
      </c>
      <c r="Z110" s="4">
        <v>2</v>
      </c>
      <c r="AA110" s="4">
        <v>3</v>
      </c>
      <c r="AB110" s="24">
        <f t="shared" si="12"/>
        <v>2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2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2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2</v>
      </c>
      <c r="Z118" s="4">
        <v>2</v>
      </c>
      <c r="AA118" s="4">
        <v>2</v>
      </c>
      <c r="AB118" s="24">
        <f t="shared" si="12"/>
        <v>2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292" priority="79" operator="equal">
      <formula>3</formula>
    </cfRule>
    <cfRule type="cellIs" dxfId="1291" priority="80" operator="equal">
      <formula>2</formula>
    </cfRule>
    <cfRule type="cellIs" dxfId="1290" priority="81" operator="equal">
      <formula>1</formula>
    </cfRule>
  </conditionalFormatting>
  <conditionalFormatting sqref="H15">
    <cfRule type="cellIs" dxfId="1289" priority="76" operator="between">
      <formula>2.6</formula>
      <formula>3</formula>
    </cfRule>
    <cfRule type="cellIs" dxfId="1288" priority="77" operator="between">
      <formula>1.6</formula>
      <formula>2.59</formula>
    </cfRule>
    <cfRule type="cellIs" dxfId="1287" priority="78" operator="between">
      <formula>1</formula>
      <formula>1.59</formula>
    </cfRule>
  </conditionalFormatting>
  <conditionalFormatting sqref="Y52:AA57">
    <cfRule type="cellIs" dxfId="1286" priority="73" operator="equal">
      <formula>3</formula>
    </cfRule>
    <cfRule type="cellIs" dxfId="1285" priority="74" operator="equal">
      <formula>2</formula>
    </cfRule>
    <cfRule type="cellIs" dxfId="1284" priority="75" operator="equal">
      <formula>1</formula>
    </cfRule>
  </conditionalFormatting>
  <conditionalFormatting sqref="D68:F101">
    <cfRule type="cellIs" dxfId="1283" priority="70" operator="equal">
      <formula>3</formula>
    </cfRule>
    <cfRule type="cellIs" dxfId="1282" priority="71" operator="equal">
      <formula>2</formula>
    </cfRule>
    <cfRule type="cellIs" dxfId="1281" priority="72" operator="equal">
      <formula>1</formula>
    </cfRule>
  </conditionalFormatting>
  <conditionalFormatting sqref="Y119:AA137">
    <cfRule type="cellIs" dxfId="1280" priority="67" operator="equal">
      <formula>3</formula>
    </cfRule>
    <cfRule type="cellIs" dxfId="1279" priority="68" operator="equal">
      <formula>2</formula>
    </cfRule>
    <cfRule type="cellIs" dxfId="1278" priority="69" operator="equal">
      <formula>1</formula>
    </cfRule>
  </conditionalFormatting>
  <conditionalFormatting sqref="N15">
    <cfRule type="cellIs" dxfId="1277" priority="64" operator="between">
      <formula>2.6</formula>
      <formula>3</formula>
    </cfRule>
    <cfRule type="cellIs" dxfId="1276" priority="65" operator="between">
      <formula>1.6</formula>
      <formula>2.59</formula>
    </cfRule>
    <cfRule type="cellIs" dxfId="1275" priority="66" operator="between">
      <formula>1</formula>
      <formula>1.59</formula>
    </cfRule>
  </conditionalFormatting>
  <conditionalFormatting sqref="N36">
    <cfRule type="cellIs" dxfId="1274" priority="58" operator="between">
      <formula>2.6</formula>
      <formula>3</formula>
    </cfRule>
    <cfRule type="cellIs" dxfId="1273" priority="59" operator="between">
      <formula>1.6</formula>
      <formula>2.59</formula>
    </cfRule>
    <cfRule type="cellIs" dxfId="1272" priority="60" operator="between">
      <formula>1</formula>
      <formula>1.59</formula>
    </cfRule>
  </conditionalFormatting>
  <conditionalFormatting sqref="AB15">
    <cfRule type="cellIs" dxfId="1271" priority="61" operator="between">
      <formula>2.6</formula>
      <formula>3</formula>
    </cfRule>
    <cfRule type="cellIs" dxfId="1270" priority="62" operator="between">
      <formula>1.6</formula>
      <formula>2.59</formula>
    </cfRule>
    <cfRule type="cellIs" dxfId="1269" priority="63" operator="between">
      <formula>1</formula>
      <formula>1.59</formula>
    </cfRule>
  </conditionalFormatting>
  <conditionalFormatting sqref="U15">
    <cfRule type="cellIs" dxfId="1268" priority="55" operator="between">
      <formula>2.6</formula>
      <formula>3</formula>
    </cfRule>
    <cfRule type="cellIs" dxfId="1267" priority="56" operator="between">
      <formula>1.6</formula>
      <formula>2.59</formula>
    </cfRule>
    <cfRule type="cellIs" dxfId="1266" priority="57" operator="between">
      <formula>1</formula>
      <formula>1.59</formula>
    </cfRule>
  </conditionalFormatting>
  <conditionalFormatting sqref="G15">
    <cfRule type="cellIs" dxfId="1265" priority="52" operator="between">
      <formula>2.6</formula>
      <formula>3</formula>
    </cfRule>
    <cfRule type="cellIs" dxfId="1264" priority="53" operator="between">
      <formula>1.6</formula>
      <formula>2.59</formula>
    </cfRule>
    <cfRule type="cellIs" dxfId="1263" priority="54" operator="between">
      <formula>1</formula>
      <formula>1.59</formula>
    </cfRule>
  </conditionalFormatting>
  <conditionalFormatting sqref="G36">
    <cfRule type="cellIs" dxfId="1262" priority="49" operator="between">
      <formula>2.6</formula>
      <formula>3</formula>
    </cfRule>
    <cfRule type="cellIs" dxfId="1261" priority="50" operator="between">
      <formula>1.6</formula>
      <formula>2.59</formula>
    </cfRule>
    <cfRule type="cellIs" dxfId="1260" priority="51" operator="between">
      <formula>1</formula>
      <formula>1.59</formula>
    </cfRule>
  </conditionalFormatting>
  <conditionalFormatting sqref="U36">
    <cfRule type="cellIs" dxfId="1259" priority="46" operator="between">
      <formula>2.6</formula>
      <formula>3</formula>
    </cfRule>
    <cfRule type="cellIs" dxfId="1258" priority="47" operator="between">
      <formula>1.6</formula>
      <formula>2.59</formula>
    </cfRule>
    <cfRule type="cellIs" dxfId="1257" priority="48" operator="between">
      <formula>1</formula>
      <formula>1.59</formula>
    </cfRule>
  </conditionalFormatting>
  <conditionalFormatting sqref="AB36">
    <cfRule type="cellIs" dxfId="1256" priority="43" operator="between">
      <formula>2.6</formula>
      <formula>3</formula>
    </cfRule>
    <cfRule type="cellIs" dxfId="1255" priority="44" operator="between">
      <formula>1.6</formula>
      <formula>2.59</formula>
    </cfRule>
    <cfRule type="cellIs" dxfId="1254" priority="45" operator="between">
      <formula>1</formula>
      <formula>1.59</formula>
    </cfRule>
  </conditionalFormatting>
  <conditionalFormatting sqref="G59">
    <cfRule type="cellIs" dxfId="1253" priority="40" operator="between">
      <formula>2.6</formula>
      <formula>3</formula>
    </cfRule>
    <cfRule type="cellIs" dxfId="1252" priority="41" operator="between">
      <formula>1.6</formula>
      <formula>2.59</formula>
    </cfRule>
    <cfRule type="cellIs" dxfId="1251" priority="42" operator="between">
      <formula>1</formula>
      <formula>1.59</formula>
    </cfRule>
  </conditionalFormatting>
  <conditionalFormatting sqref="N59">
    <cfRule type="cellIs" dxfId="1250" priority="37" operator="between">
      <formula>2.6</formula>
      <formula>3</formula>
    </cfRule>
    <cfRule type="cellIs" dxfId="1249" priority="38" operator="between">
      <formula>1.6</formula>
      <formula>2.59</formula>
    </cfRule>
    <cfRule type="cellIs" dxfId="1248" priority="39" operator="between">
      <formula>1</formula>
      <formula>1.59</formula>
    </cfRule>
  </conditionalFormatting>
  <conditionalFormatting sqref="U59">
    <cfRule type="cellIs" dxfId="1247" priority="34" operator="between">
      <formula>2.6</formula>
      <formula>3</formula>
    </cfRule>
    <cfRule type="cellIs" dxfId="1246" priority="35" operator="between">
      <formula>1.6</formula>
      <formula>2.59</formula>
    </cfRule>
    <cfRule type="cellIs" dxfId="1245" priority="36" operator="between">
      <formula>1</formula>
      <formula>1.59</formula>
    </cfRule>
  </conditionalFormatting>
  <conditionalFormatting sqref="AB59">
    <cfRule type="cellIs" dxfId="1244" priority="31" operator="between">
      <formula>2.6</formula>
      <formula>3</formula>
    </cfRule>
    <cfRule type="cellIs" dxfId="1243" priority="32" operator="between">
      <formula>1.6</formula>
      <formula>2.59</formula>
    </cfRule>
    <cfRule type="cellIs" dxfId="1242" priority="33" operator="between">
      <formula>1</formula>
      <formula>1.59</formula>
    </cfRule>
  </conditionalFormatting>
  <conditionalFormatting sqref="G103">
    <cfRule type="cellIs" dxfId="1241" priority="28" operator="between">
      <formula>2.6</formula>
      <formula>3</formula>
    </cfRule>
    <cfRule type="cellIs" dxfId="1240" priority="29" operator="between">
      <formula>1.6</formula>
      <formula>2.59</formula>
    </cfRule>
    <cfRule type="cellIs" dxfId="1239" priority="30" operator="between">
      <formula>1</formula>
      <formula>1.59</formula>
    </cfRule>
  </conditionalFormatting>
  <conditionalFormatting sqref="N103">
    <cfRule type="cellIs" dxfId="1238" priority="25" operator="between">
      <formula>2.6</formula>
      <formula>3</formula>
    </cfRule>
    <cfRule type="cellIs" dxfId="1237" priority="26" operator="between">
      <formula>1.6</formula>
      <formula>2.59</formula>
    </cfRule>
    <cfRule type="cellIs" dxfId="1236" priority="27" operator="between">
      <formula>1</formula>
      <formula>1.59</formula>
    </cfRule>
  </conditionalFormatting>
  <conditionalFormatting sqref="U103">
    <cfRule type="cellIs" dxfId="1235" priority="22" operator="between">
      <formula>2.6</formula>
      <formula>3</formula>
    </cfRule>
    <cfRule type="cellIs" dxfId="1234" priority="23" operator="between">
      <formula>1.6</formula>
      <formula>2.59</formula>
    </cfRule>
    <cfRule type="cellIs" dxfId="1233" priority="24" operator="between">
      <formula>1</formula>
      <formula>1.59</formula>
    </cfRule>
  </conditionalFormatting>
  <conditionalFormatting sqref="AB103">
    <cfRule type="cellIs" dxfId="1232" priority="19" operator="between">
      <formula>2.6</formula>
      <formula>3</formula>
    </cfRule>
    <cfRule type="cellIs" dxfId="1231" priority="20" operator="between">
      <formula>1.6</formula>
      <formula>2.59</formula>
    </cfRule>
    <cfRule type="cellIs" dxfId="1230" priority="21" operator="between">
      <formula>1</formula>
      <formula>1.59</formula>
    </cfRule>
  </conditionalFormatting>
  <conditionalFormatting sqref="AB140 U140 N140 G140">
    <cfRule type="cellIs" dxfId="1229" priority="16" operator="between">
      <formula>2.6</formula>
      <formula>3</formula>
    </cfRule>
    <cfRule type="cellIs" dxfId="1228" priority="17" operator="between">
      <formula>1.6</formula>
      <formula>2.59</formula>
    </cfRule>
    <cfRule type="cellIs" dxfId="1227" priority="18" operator="between">
      <formula>1</formula>
      <formula>1.59</formula>
    </cfRule>
  </conditionalFormatting>
  <conditionalFormatting sqref="D17:F22 K17:M25 R17:T26 Y17:AA25">
    <cfRule type="cellIs" dxfId="1226" priority="13" operator="equal">
      <formula>3</formula>
    </cfRule>
    <cfRule type="cellIs" dxfId="1225" priority="14" operator="equal">
      <formula>2</formula>
    </cfRule>
    <cfRule type="cellIs" dxfId="1224" priority="15" operator="equal">
      <formula>1</formula>
    </cfRule>
  </conditionalFormatting>
  <conditionalFormatting sqref="D38:F45 K38:M48 R38:T49 Y38:AA51">
    <cfRule type="cellIs" dxfId="1223" priority="10" operator="equal">
      <formula>3</formula>
    </cfRule>
    <cfRule type="cellIs" dxfId="1222" priority="11" operator="equal">
      <formula>2</formula>
    </cfRule>
    <cfRule type="cellIs" dxfId="1221" priority="12" operator="equal">
      <formula>1</formula>
    </cfRule>
  </conditionalFormatting>
  <conditionalFormatting sqref="R61:T65 Y61:AA64 K61:M65 D61:F67">
    <cfRule type="cellIs" dxfId="1220" priority="7" operator="equal">
      <formula>3</formula>
    </cfRule>
    <cfRule type="cellIs" dxfId="1219" priority="8" operator="equal">
      <formula>2</formula>
    </cfRule>
    <cfRule type="cellIs" dxfId="1218" priority="9" operator="equal">
      <formula>1</formula>
    </cfRule>
  </conditionalFormatting>
  <conditionalFormatting sqref="D105:F113 K105:M114 R105:T115 Y105:AA118">
    <cfRule type="cellIs" dxfId="1217" priority="4" operator="equal">
      <formula>3</formula>
    </cfRule>
    <cfRule type="cellIs" dxfId="1216" priority="5" operator="equal">
      <formula>2</formula>
    </cfRule>
    <cfRule type="cellIs" dxfId="1215" priority="6" operator="equal">
      <formula>1</formula>
    </cfRule>
  </conditionalFormatting>
  <conditionalFormatting sqref="Y142:AA153 R142:T148 D142:F148 K142:M149">
    <cfRule type="cellIs" dxfId="1214" priority="1" operator="equal">
      <formula>3</formula>
    </cfRule>
    <cfRule type="cellIs" dxfId="1213" priority="2" operator="equal">
      <formula>2</formula>
    </cfRule>
    <cfRule type="cellIs" dxfId="1212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8'!A14:AB33" display="Социально-коммуникативное развитие"/>
    <hyperlink ref="C7" location="'18'!A35:AB56" display="Познавательное развитие"/>
    <hyperlink ref="C8" location="'18'!A58:AB78" display="Речевое развитие"/>
    <hyperlink ref="C9" location="'18'!A102:AB128" display="Художественно-эстетическое развитие"/>
    <hyperlink ref="C10" location="'18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topLeftCell="M1" zoomScaleNormal="100" workbookViewId="0">
      <pane ySplit="13" topLeftCell="A14" activePane="bottomLeft" state="frozen"/>
      <selection activeCell="D45" sqref="D38:F45"/>
      <selection pane="bottomLeft" activeCell="W118" sqref="W118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 t="str">
        <f>'Список детей группы'!B21</f>
        <v>Чураков Егор</v>
      </c>
      <c r="D3" s="62"/>
      <c r="E3" s="62"/>
      <c r="F3" s="62"/>
      <c r="G3" s="31"/>
      <c r="H3" s="114" t="s">
        <v>349</v>
      </c>
      <c r="I3" s="114"/>
      <c r="J3" s="55" t="str">
        <f>C3</f>
        <v>Чураков Егор</v>
      </c>
      <c r="K3" s="62"/>
      <c r="L3" s="62"/>
      <c r="M3" s="62"/>
      <c r="N3" s="31"/>
      <c r="O3" s="114" t="s">
        <v>349</v>
      </c>
      <c r="P3" s="114"/>
      <c r="Q3" s="55" t="str">
        <f>C3</f>
        <v>Чураков Егор</v>
      </c>
      <c r="R3" s="62"/>
      <c r="S3" s="62"/>
      <c r="T3" s="62"/>
      <c r="U3" s="31"/>
      <c r="V3" s="114" t="s">
        <v>349</v>
      </c>
      <c r="W3" s="114"/>
      <c r="X3" s="55" t="str">
        <f>C3</f>
        <v>Чураков Егор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группы'!D21</f>
        <v>42954</v>
      </c>
      <c r="D4" s="62"/>
      <c r="E4" s="62"/>
      <c r="F4" s="62"/>
      <c r="G4" s="31"/>
      <c r="H4" s="114" t="s">
        <v>14</v>
      </c>
      <c r="I4" s="114"/>
      <c r="J4" s="56">
        <f>C4</f>
        <v>42954</v>
      </c>
      <c r="K4" s="62"/>
      <c r="L4" s="62"/>
      <c r="M4" s="62"/>
      <c r="N4" s="31"/>
      <c r="O4" s="114" t="s">
        <v>14</v>
      </c>
      <c r="P4" s="114"/>
      <c r="Q4" s="56">
        <f>C4</f>
        <v>42954</v>
      </c>
      <c r="R4" s="62"/>
      <c r="S4" s="62"/>
      <c r="T4" s="62"/>
      <c r="U4" s="31"/>
      <c r="V4" s="114" t="s">
        <v>14</v>
      </c>
      <c r="W4" s="114"/>
      <c r="X4" s="56">
        <f>C4</f>
        <v>42954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>
        <f>ROUND(AVERAGE(Y17:AA25),2)</f>
        <v>3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>
        <v>3</v>
      </c>
      <c r="Z17" s="4">
        <v>3</v>
      </c>
      <c r="AA17" s="4">
        <v>3</v>
      </c>
      <c r="AB17" s="24">
        <f>ROUND(AVERAGE(Y17:AA17),0)</f>
        <v>3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>
        <v>3</v>
      </c>
      <c r="Z18" s="4">
        <v>3</v>
      </c>
      <c r="AA18" s="4">
        <v>3</v>
      </c>
      <c r="AB18" s="24">
        <f t="shared" ref="AB18:AB25" si="3">ROUND(AVERAGE(Y18:AA18),0)</f>
        <v>3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>
        <v>3</v>
      </c>
      <c r="Z19" s="4">
        <v>3</v>
      </c>
      <c r="AA19" s="4">
        <v>3</v>
      </c>
      <c r="AB19" s="24">
        <f t="shared" si="3"/>
        <v>3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>
        <v>3</v>
      </c>
      <c r="Z20" s="4">
        <v>3</v>
      </c>
      <c r="AA20" s="4">
        <v>3</v>
      </c>
      <c r="AB20" s="24">
        <f t="shared" si="3"/>
        <v>3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>
        <v>3</v>
      </c>
      <c r="Z21" s="4">
        <v>3</v>
      </c>
      <c r="AA21" s="4">
        <v>3</v>
      </c>
      <c r="AB21" s="24">
        <f t="shared" si="3"/>
        <v>3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>
        <v>3</v>
      </c>
      <c r="Z22" s="4">
        <v>3</v>
      </c>
      <c r="AA22" s="4">
        <v>3</v>
      </c>
      <c r="AB22" s="24">
        <f t="shared" si="3"/>
        <v>3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>
        <v>3</v>
      </c>
      <c r="Z23" s="4">
        <v>3</v>
      </c>
      <c r="AA23" s="4">
        <v>3</v>
      </c>
      <c r="AB23" s="24">
        <f t="shared" si="3"/>
        <v>3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>
        <v>3</v>
      </c>
      <c r="Z24" s="4">
        <v>3</v>
      </c>
      <c r="AA24" s="4">
        <v>3</v>
      </c>
      <c r="AB24" s="24">
        <f t="shared" si="3"/>
        <v>3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>
        <v>3</v>
      </c>
      <c r="Z25" s="4">
        <v>3</v>
      </c>
      <c r="AA25" s="4">
        <v>3</v>
      </c>
      <c r="AB25" s="24">
        <f t="shared" si="3"/>
        <v>3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>
        <f>ROUND(AVERAGE(Y38:AA51),2)</f>
        <v>3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>
        <v>3</v>
      </c>
      <c r="Z38" s="4">
        <v>3</v>
      </c>
      <c r="AA38" s="4">
        <v>3</v>
      </c>
      <c r="AB38" s="24">
        <f>ROUND(AVERAGE(Y38:AA38),0)</f>
        <v>3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>
        <v>3</v>
      </c>
      <c r="Z39" s="4">
        <v>3</v>
      </c>
      <c r="AA39" s="4">
        <v>3</v>
      </c>
      <c r="AB39" s="24">
        <f t="shared" ref="AB39:AB51" si="7">ROUND(AVERAGE(Y39:AA39),0)</f>
        <v>3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>
        <v>3</v>
      </c>
      <c r="Z40" s="4">
        <v>3</v>
      </c>
      <c r="AA40" s="4">
        <v>3</v>
      </c>
      <c r="AB40" s="24">
        <f t="shared" si="7"/>
        <v>3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>
        <v>3</v>
      </c>
      <c r="Z41" s="4">
        <v>3</v>
      </c>
      <c r="AA41" s="4">
        <v>3</v>
      </c>
      <c r="AB41" s="24">
        <f t="shared" si="7"/>
        <v>3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>
        <v>3</v>
      </c>
      <c r="Z42" s="4">
        <v>3</v>
      </c>
      <c r="AA42" s="4">
        <v>3</v>
      </c>
      <c r="AB42" s="24">
        <f t="shared" si="7"/>
        <v>3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>
        <v>3</v>
      </c>
      <c r="Z43" s="4">
        <v>3</v>
      </c>
      <c r="AA43" s="4">
        <v>3</v>
      </c>
      <c r="AB43" s="24">
        <f t="shared" si="7"/>
        <v>3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>
        <v>3</v>
      </c>
      <c r="Z44" s="4">
        <v>3</v>
      </c>
      <c r="AA44" s="4">
        <v>3</v>
      </c>
      <c r="AB44" s="24">
        <f t="shared" si="7"/>
        <v>3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>
        <v>3</v>
      </c>
      <c r="Z45" s="4">
        <v>3</v>
      </c>
      <c r="AA45" s="4">
        <v>3</v>
      </c>
      <c r="AB45" s="24">
        <f t="shared" si="7"/>
        <v>3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>
        <v>3</v>
      </c>
      <c r="Z46" s="4">
        <v>3</v>
      </c>
      <c r="AA46" s="4">
        <v>3</v>
      </c>
      <c r="AB46" s="24">
        <f t="shared" si="7"/>
        <v>3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>
        <v>3</v>
      </c>
      <c r="Z47" s="4">
        <v>3</v>
      </c>
      <c r="AA47" s="4">
        <v>3</v>
      </c>
      <c r="AB47" s="24">
        <f t="shared" si="7"/>
        <v>3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>
        <v>3</v>
      </c>
      <c r="Z48" s="4">
        <v>3</v>
      </c>
      <c r="AA48" s="4">
        <v>3</v>
      </c>
      <c r="AB48" s="24">
        <f t="shared" si="7"/>
        <v>3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>
        <v>3</v>
      </c>
      <c r="Z49" s="4">
        <v>3</v>
      </c>
      <c r="AA49" s="4">
        <v>3</v>
      </c>
      <c r="AB49" s="24">
        <f t="shared" si="7"/>
        <v>3</v>
      </c>
    </row>
    <row r="50" spans="2:30" ht="48" x14ac:dyDescent="0.25">
      <c r="W50" s="7" t="s">
        <v>143</v>
      </c>
      <c r="X50" s="8" t="s">
        <v>140</v>
      </c>
      <c r="Y50" s="4">
        <v>3</v>
      </c>
      <c r="Z50" s="4">
        <v>3</v>
      </c>
      <c r="AA50" s="4">
        <v>3</v>
      </c>
      <c r="AB50" s="24">
        <f t="shared" si="7"/>
        <v>3</v>
      </c>
    </row>
    <row r="51" spans="2:30" ht="36" x14ac:dyDescent="0.25">
      <c r="W51" s="7" t="s">
        <v>144</v>
      </c>
      <c r="X51" s="8" t="s">
        <v>141</v>
      </c>
      <c r="Y51" s="4">
        <v>3</v>
      </c>
      <c r="Z51" s="4">
        <v>3</v>
      </c>
      <c r="AA51" s="4">
        <v>3</v>
      </c>
      <c r="AB51" s="24">
        <f t="shared" si="7"/>
        <v>3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>
        <f>ROUND(AVERAGE(Y61:AA64),2)</f>
        <v>3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>
        <v>3</v>
      </c>
      <c r="Z61" s="4">
        <v>3</v>
      </c>
      <c r="AA61" s="4">
        <v>3</v>
      </c>
      <c r="AB61" s="24">
        <f>ROUND(AVERAGE(Y61:AA61),0)</f>
        <v>3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>
        <v>3</v>
      </c>
      <c r="Z62" s="4">
        <v>3</v>
      </c>
      <c r="AA62" s="4">
        <v>3</v>
      </c>
      <c r="AB62" s="24">
        <f>ROUND(AVERAGE(Y62:AA62),0)</f>
        <v>3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>
        <v>3</v>
      </c>
      <c r="Z63" s="4">
        <v>3</v>
      </c>
      <c r="AA63" s="4">
        <v>3</v>
      </c>
      <c r="AB63" s="24">
        <f>ROUND(AVERAGE(Y63:AA63),0)</f>
        <v>3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>
        <v>3</v>
      </c>
      <c r="Z64" s="4">
        <v>3</v>
      </c>
      <c r="AA64" s="4">
        <v>3</v>
      </c>
      <c r="AB64" s="24">
        <f>ROUND(AVERAGE(Y64:AA64),0)</f>
        <v>3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>
        <f>ROUND(AVERAGE(Y105:AA118),2)</f>
        <v>3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>
        <v>3</v>
      </c>
      <c r="Z105" s="4">
        <v>3</v>
      </c>
      <c r="AA105" s="4">
        <v>3</v>
      </c>
      <c r="AB105" s="24">
        <f t="shared" ref="AB105:AB118" si="12">ROUND(AVERAGE(Y105:AA105),0)</f>
        <v>3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>
        <v>3</v>
      </c>
      <c r="Z106" s="4">
        <v>3</v>
      </c>
      <c r="AA106" s="4">
        <v>3</v>
      </c>
      <c r="AB106" s="24">
        <f t="shared" si="12"/>
        <v>3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>
        <v>3</v>
      </c>
      <c r="Z107" s="4">
        <v>3</v>
      </c>
      <c r="AA107" s="4">
        <v>3</v>
      </c>
      <c r="AB107" s="24">
        <f t="shared" si="12"/>
        <v>3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>
        <v>3</v>
      </c>
      <c r="Z108" s="4">
        <v>3</v>
      </c>
      <c r="AA108" s="4">
        <v>3</v>
      </c>
      <c r="AB108" s="24">
        <f t="shared" si="12"/>
        <v>3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>
        <v>3</v>
      </c>
      <c r="Z109" s="4">
        <v>3</v>
      </c>
      <c r="AA109" s="4">
        <v>3</v>
      </c>
      <c r="AB109" s="24">
        <f t="shared" si="12"/>
        <v>3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>
        <v>3</v>
      </c>
      <c r="Z110" s="4">
        <v>3</v>
      </c>
      <c r="AA110" s="4">
        <v>3</v>
      </c>
      <c r="AB110" s="24">
        <f t="shared" si="12"/>
        <v>3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>
        <v>3</v>
      </c>
      <c r="Z111" s="4">
        <v>3</v>
      </c>
      <c r="AA111" s="4">
        <v>3</v>
      </c>
      <c r="AB111" s="24">
        <f t="shared" si="12"/>
        <v>3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>
        <v>3</v>
      </c>
      <c r="Z112" s="4">
        <v>3</v>
      </c>
      <c r="AA112" s="4">
        <v>3</v>
      </c>
      <c r="AB112" s="24">
        <f t="shared" si="12"/>
        <v>3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>
        <v>3</v>
      </c>
      <c r="Z113" s="4">
        <v>3</v>
      </c>
      <c r="AA113" s="4">
        <v>3</v>
      </c>
      <c r="AB113" s="24">
        <f t="shared" si="12"/>
        <v>3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>
        <v>3</v>
      </c>
      <c r="Z114" s="4">
        <v>3</v>
      </c>
      <c r="AA114" s="4">
        <v>3</v>
      </c>
      <c r="AB114" s="24">
        <f t="shared" si="12"/>
        <v>3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>
        <v>3</v>
      </c>
      <c r="Z115" s="4">
        <v>3</v>
      </c>
      <c r="AA115" s="4">
        <v>3</v>
      </c>
      <c r="AB115" s="24">
        <f t="shared" si="12"/>
        <v>3</v>
      </c>
    </row>
    <row r="116" spans="2:28" ht="36" x14ac:dyDescent="0.25">
      <c r="W116" s="9" t="s">
        <v>127</v>
      </c>
      <c r="X116" s="5" t="s">
        <v>211</v>
      </c>
      <c r="Y116" s="4">
        <v>3</v>
      </c>
      <c r="Z116" s="4">
        <v>3</v>
      </c>
      <c r="AA116" s="4">
        <v>3</v>
      </c>
      <c r="AB116" s="24">
        <f t="shared" si="12"/>
        <v>3</v>
      </c>
    </row>
    <row r="117" spans="2:28" ht="24" x14ac:dyDescent="0.25">
      <c r="W117" s="9" t="s">
        <v>128</v>
      </c>
      <c r="X117" s="5" t="s">
        <v>212</v>
      </c>
      <c r="Y117" s="4">
        <v>3</v>
      </c>
      <c r="Z117" s="4">
        <v>3</v>
      </c>
      <c r="AA117" s="4">
        <v>3</v>
      </c>
      <c r="AB117" s="24">
        <f t="shared" si="12"/>
        <v>3</v>
      </c>
    </row>
    <row r="118" spans="2:28" ht="24" x14ac:dyDescent="0.25">
      <c r="W118" s="9" t="s">
        <v>142</v>
      </c>
      <c r="X118" s="5" t="s">
        <v>213</v>
      </c>
      <c r="Y118" s="4">
        <v>3</v>
      </c>
      <c r="Z118" s="4">
        <v>3</v>
      </c>
      <c r="AA118" s="4">
        <v>3</v>
      </c>
      <c r="AB118" s="24">
        <f t="shared" si="12"/>
        <v>3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>
        <f>ROUND(AVERAGE(Y142:AA153),2)</f>
        <v>3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>
        <v>3</v>
      </c>
      <c r="Z142" s="4">
        <v>3</v>
      </c>
      <c r="AA142" s="4">
        <v>3</v>
      </c>
      <c r="AB142" s="24">
        <f t="shared" ref="AB142:AB153" si="16">ROUND(AVERAGE(Y142:AA142),0)</f>
        <v>3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>
        <v>3</v>
      </c>
      <c r="Z143" s="4">
        <v>3</v>
      </c>
      <c r="AA143" s="4">
        <v>3</v>
      </c>
      <c r="AB143" s="24">
        <f t="shared" si="16"/>
        <v>3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>
        <v>3</v>
      </c>
      <c r="Z144" s="4">
        <v>3</v>
      </c>
      <c r="AA144" s="4">
        <v>3</v>
      </c>
      <c r="AB144" s="24">
        <f t="shared" si="16"/>
        <v>3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>
        <v>3</v>
      </c>
      <c r="Z145" s="4">
        <v>3</v>
      </c>
      <c r="AA145" s="4">
        <v>3</v>
      </c>
      <c r="AB145" s="24">
        <f t="shared" si="16"/>
        <v>3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>
        <v>3</v>
      </c>
      <c r="Z146" s="4">
        <v>3</v>
      </c>
      <c r="AA146" s="4">
        <v>3</v>
      </c>
      <c r="AB146" s="24">
        <f t="shared" si="16"/>
        <v>3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>
        <v>3</v>
      </c>
      <c r="Z147" s="4">
        <v>3</v>
      </c>
      <c r="AA147" s="4">
        <v>3</v>
      </c>
      <c r="AB147" s="24">
        <f t="shared" si="16"/>
        <v>3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>
        <v>3</v>
      </c>
      <c r="Z148" s="4">
        <v>3</v>
      </c>
      <c r="AA148" s="4">
        <v>3</v>
      </c>
      <c r="AB148" s="24">
        <f t="shared" si="16"/>
        <v>3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>
        <v>3</v>
      </c>
      <c r="Z149" s="4">
        <v>3</v>
      </c>
      <c r="AA149" s="4">
        <v>3</v>
      </c>
      <c r="AB149" s="24">
        <f t="shared" si="16"/>
        <v>3</v>
      </c>
    </row>
    <row r="150" spans="2:28" ht="24.75" x14ac:dyDescent="0.25">
      <c r="Q150" s="40"/>
      <c r="W150" s="9" t="s">
        <v>83</v>
      </c>
      <c r="X150" s="26" t="s">
        <v>246</v>
      </c>
      <c r="Y150" s="4">
        <v>3</v>
      </c>
      <c r="Z150" s="4">
        <v>3</v>
      </c>
      <c r="AA150" s="4">
        <v>3</v>
      </c>
      <c r="AB150" s="24">
        <f t="shared" si="16"/>
        <v>3</v>
      </c>
    </row>
    <row r="151" spans="2:28" ht="24" x14ac:dyDescent="0.25">
      <c r="W151" s="9" t="s">
        <v>84</v>
      </c>
      <c r="X151" s="1" t="s">
        <v>247</v>
      </c>
      <c r="Y151" s="4">
        <v>3</v>
      </c>
      <c r="Z151" s="4">
        <v>3</v>
      </c>
      <c r="AA151" s="4">
        <v>3</v>
      </c>
      <c r="AB151" s="24">
        <f t="shared" si="16"/>
        <v>3</v>
      </c>
    </row>
    <row r="152" spans="2:28" x14ac:dyDescent="0.25">
      <c r="W152" s="9" t="s">
        <v>85</v>
      </c>
      <c r="X152" s="1" t="s">
        <v>248</v>
      </c>
      <c r="Y152" s="4">
        <v>3</v>
      </c>
      <c r="Z152" s="4">
        <v>3</v>
      </c>
      <c r="AA152" s="4">
        <v>3</v>
      </c>
      <c r="AB152" s="24">
        <f t="shared" si="16"/>
        <v>3</v>
      </c>
    </row>
    <row r="153" spans="2:28" ht="24.75" x14ac:dyDescent="0.25">
      <c r="W153" s="9" t="s">
        <v>86</v>
      </c>
      <c r="X153" s="26" t="s">
        <v>249</v>
      </c>
      <c r="Y153" s="4">
        <v>3</v>
      </c>
      <c r="Z153" s="4">
        <v>3</v>
      </c>
      <c r="AA153" s="4">
        <v>3</v>
      </c>
      <c r="AB153" s="24">
        <f t="shared" si="16"/>
        <v>3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211" priority="79" operator="equal">
      <formula>3</formula>
    </cfRule>
    <cfRule type="cellIs" dxfId="1210" priority="80" operator="equal">
      <formula>2</formula>
    </cfRule>
    <cfRule type="cellIs" dxfId="1209" priority="81" operator="equal">
      <formula>1</formula>
    </cfRule>
  </conditionalFormatting>
  <conditionalFormatting sqref="H15">
    <cfRule type="cellIs" dxfId="1208" priority="76" operator="between">
      <formula>2.6</formula>
      <formula>3</formula>
    </cfRule>
    <cfRule type="cellIs" dxfId="1207" priority="77" operator="between">
      <formula>1.6</formula>
      <formula>2.59</formula>
    </cfRule>
    <cfRule type="cellIs" dxfId="1206" priority="78" operator="between">
      <formula>1</formula>
      <formula>1.59</formula>
    </cfRule>
  </conditionalFormatting>
  <conditionalFormatting sqref="Y52:AA57">
    <cfRule type="cellIs" dxfId="1205" priority="73" operator="equal">
      <formula>3</formula>
    </cfRule>
    <cfRule type="cellIs" dxfId="1204" priority="74" operator="equal">
      <formula>2</formula>
    </cfRule>
    <cfRule type="cellIs" dxfId="1203" priority="75" operator="equal">
      <formula>1</formula>
    </cfRule>
  </conditionalFormatting>
  <conditionalFormatting sqref="D68:F101">
    <cfRule type="cellIs" dxfId="1202" priority="70" operator="equal">
      <formula>3</formula>
    </cfRule>
    <cfRule type="cellIs" dxfId="1201" priority="71" operator="equal">
      <formula>2</formula>
    </cfRule>
    <cfRule type="cellIs" dxfId="1200" priority="72" operator="equal">
      <formula>1</formula>
    </cfRule>
  </conditionalFormatting>
  <conditionalFormatting sqref="Y119:AA137">
    <cfRule type="cellIs" dxfId="1199" priority="67" operator="equal">
      <formula>3</formula>
    </cfRule>
    <cfRule type="cellIs" dxfId="1198" priority="68" operator="equal">
      <formula>2</formula>
    </cfRule>
    <cfRule type="cellIs" dxfId="1197" priority="69" operator="equal">
      <formula>1</formula>
    </cfRule>
  </conditionalFormatting>
  <conditionalFormatting sqref="N15">
    <cfRule type="cellIs" dxfId="1196" priority="64" operator="between">
      <formula>2.6</formula>
      <formula>3</formula>
    </cfRule>
    <cfRule type="cellIs" dxfId="1195" priority="65" operator="between">
      <formula>1.6</formula>
      <formula>2.59</formula>
    </cfRule>
    <cfRule type="cellIs" dxfId="1194" priority="66" operator="between">
      <formula>1</formula>
      <formula>1.59</formula>
    </cfRule>
  </conditionalFormatting>
  <conditionalFormatting sqref="N36">
    <cfRule type="cellIs" dxfId="1193" priority="58" operator="between">
      <formula>2.6</formula>
      <formula>3</formula>
    </cfRule>
    <cfRule type="cellIs" dxfId="1192" priority="59" operator="between">
      <formula>1.6</formula>
      <formula>2.59</formula>
    </cfRule>
    <cfRule type="cellIs" dxfId="1191" priority="60" operator="between">
      <formula>1</formula>
      <formula>1.59</formula>
    </cfRule>
  </conditionalFormatting>
  <conditionalFormatting sqref="AB15">
    <cfRule type="cellIs" dxfId="1190" priority="61" operator="between">
      <formula>2.6</formula>
      <formula>3</formula>
    </cfRule>
    <cfRule type="cellIs" dxfId="1189" priority="62" operator="between">
      <formula>1.6</formula>
      <formula>2.59</formula>
    </cfRule>
    <cfRule type="cellIs" dxfId="1188" priority="63" operator="between">
      <formula>1</formula>
      <formula>1.59</formula>
    </cfRule>
  </conditionalFormatting>
  <conditionalFormatting sqref="U15">
    <cfRule type="cellIs" dxfId="1187" priority="55" operator="between">
      <formula>2.6</formula>
      <formula>3</formula>
    </cfRule>
    <cfRule type="cellIs" dxfId="1186" priority="56" operator="between">
      <formula>1.6</formula>
      <formula>2.59</formula>
    </cfRule>
    <cfRule type="cellIs" dxfId="1185" priority="57" operator="between">
      <formula>1</formula>
      <formula>1.59</formula>
    </cfRule>
  </conditionalFormatting>
  <conditionalFormatting sqref="G15">
    <cfRule type="cellIs" dxfId="1184" priority="52" operator="between">
      <formula>2.6</formula>
      <formula>3</formula>
    </cfRule>
    <cfRule type="cellIs" dxfId="1183" priority="53" operator="between">
      <formula>1.6</formula>
      <formula>2.59</formula>
    </cfRule>
    <cfRule type="cellIs" dxfId="1182" priority="54" operator="between">
      <formula>1</formula>
      <formula>1.59</formula>
    </cfRule>
  </conditionalFormatting>
  <conditionalFormatting sqref="G36">
    <cfRule type="cellIs" dxfId="1181" priority="49" operator="between">
      <formula>2.6</formula>
      <formula>3</formula>
    </cfRule>
    <cfRule type="cellIs" dxfId="1180" priority="50" operator="between">
      <formula>1.6</formula>
      <formula>2.59</formula>
    </cfRule>
    <cfRule type="cellIs" dxfId="1179" priority="51" operator="between">
      <formula>1</formula>
      <formula>1.59</formula>
    </cfRule>
  </conditionalFormatting>
  <conditionalFormatting sqref="U36">
    <cfRule type="cellIs" dxfId="1178" priority="46" operator="between">
      <formula>2.6</formula>
      <formula>3</formula>
    </cfRule>
    <cfRule type="cellIs" dxfId="1177" priority="47" operator="between">
      <formula>1.6</formula>
      <formula>2.59</formula>
    </cfRule>
    <cfRule type="cellIs" dxfId="1176" priority="48" operator="between">
      <formula>1</formula>
      <formula>1.59</formula>
    </cfRule>
  </conditionalFormatting>
  <conditionalFormatting sqref="AB36">
    <cfRule type="cellIs" dxfId="1175" priority="43" operator="between">
      <formula>2.6</formula>
      <formula>3</formula>
    </cfRule>
    <cfRule type="cellIs" dxfId="1174" priority="44" operator="between">
      <formula>1.6</formula>
      <formula>2.59</formula>
    </cfRule>
    <cfRule type="cellIs" dxfId="1173" priority="45" operator="between">
      <formula>1</formula>
      <formula>1.59</formula>
    </cfRule>
  </conditionalFormatting>
  <conditionalFormatting sqref="G59">
    <cfRule type="cellIs" dxfId="1172" priority="40" operator="between">
      <formula>2.6</formula>
      <formula>3</formula>
    </cfRule>
    <cfRule type="cellIs" dxfId="1171" priority="41" operator="between">
      <formula>1.6</formula>
      <formula>2.59</formula>
    </cfRule>
    <cfRule type="cellIs" dxfId="1170" priority="42" operator="between">
      <formula>1</formula>
      <formula>1.59</formula>
    </cfRule>
  </conditionalFormatting>
  <conditionalFormatting sqref="N59">
    <cfRule type="cellIs" dxfId="1169" priority="37" operator="between">
      <formula>2.6</formula>
      <formula>3</formula>
    </cfRule>
    <cfRule type="cellIs" dxfId="1168" priority="38" operator="between">
      <formula>1.6</formula>
      <formula>2.59</formula>
    </cfRule>
    <cfRule type="cellIs" dxfId="1167" priority="39" operator="between">
      <formula>1</formula>
      <formula>1.59</formula>
    </cfRule>
  </conditionalFormatting>
  <conditionalFormatting sqref="U59">
    <cfRule type="cellIs" dxfId="1166" priority="34" operator="between">
      <formula>2.6</formula>
      <formula>3</formula>
    </cfRule>
    <cfRule type="cellIs" dxfId="1165" priority="35" operator="between">
      <formula>1.6</formula>
      <formula>2.59</formula>
    </cfRule>
    <cfRule type="cellIs" dxfId="1164" priority="36" operator="between">
      <formula>1</formula>
      <formula>1.59</formula>
    </cfRule>
  </conditionalFormatting>
  <conditionalFormatting sqref="AB59">
    <cfRule type="cellIs" dxfId="1163" priority="31" operator="between">
      <formula>2.6</formula>
      <formula>3</formula>
    </cfRule>
    <cfRule type="cellIs" dxfId="1162" priority="32" operator="between">
      <formula>1.6</formula>
      <formula>2.59</formula>
    </cfRule>
    <cfRule type="cellIs" dxfId="1161" priority="33" operator="between">
      <formula>1</formula>
      <formula>1.59</formula>
    </cfRule>
  </conditionalFormatting>
  <conditionalFormatting sqref="G103">
    <cfRule type="cellIs" dxfId="1160" priority="28" operator="between">
      <formula>2.6</formula>
      <formula>3</formula>
    </cfRule>
    <cfRule type="cellIs" dxfId="1159" priority="29" operator="between">
      <formula>1.6</formula>
      <formula>2.59</formula>
    </cfRule>
    <cfRule type="cellIs" dxfId="1158" priority="30" operator="between">
      <formula>1</formula>
      <formula>1.59</formula>
    </cfRule>
  </conditionalFormatting>
  <conditionalFormatting sqref="N103">
    <cfRule type="cellIs" dxfId="1157" priority="25" operator="between">
      <formula>2.6</formula>
      <formula>3</formula>
    </cfRule>
    <cfRule type="cellIs" dxfId="1156" priority="26" operator="between">
      <formula>1.6</formula>
      <formula>2.59</formula>
    </cfRule>
    <cfRule type="cellIs" dxfId="1155" priority="27" operator="between">
      <formula>1</formula>
      <formula>1.59</formula>
    </cfRule>
  </conditionalFormatting>
  <conditionalFormatting sqref="U103">
    <cfRule type="cellIs" dxfId="1154" priority="22" operator="between">
      <formula>2.6</formula>
      <formula>3</formula>
    </cfRule>
    <cfRule type="cellIs" dxfId="1153" priority="23" operator="between">
      <formula>1.6</formula>
      <formula>2.59</formula>
    </cfRule>
    <cfRule type="cellIs" dxfId="1152" priority="24" operator="between">
      <formula>1</formula>
      <formula>1.59</formula>
    </cfRule>
  </conditionalFormatting>
  <conditionalFormatting sqref="AB103">
    <cfRule type="cellIs" dxfId="1151" priority="19" operator="between">
      <formula>2.6</formula>
      <formula>3</formula>
    </cfRule>
    <cfRule type="cellIs" dxfId="1150" priority="20" operator="between">
      <formula>1.6</formula>
      <formula>2.59</formula>
    </cfRule>
    <cfRule type="cellIs" dxfId="1149" priority="21" operator="between">
      <formula>1</formula>
      <formula>1.59</formula>
    </cfRule>
  </conditionalFormatting>
  <conditionalFormatting sqref="AB140 U140 N140 G140">
    <cfRule type="cellIs" dxfId="1148" priority="16" operator="between">
      <formula>2.6</formula>
      <formula>3</formula>
    </cfRule>
    <cfRule type="cellIs" dxfId="1147" priority="17" operator="between">
      <formula>1.6</formula>
      <formula>2.59</formula>
    </cfRule>
    <cfRule type="cellIs" dxfId="1146" priority="18" operator="between">
      <formula>1</formula>
      <formula>1.59</formula>
    </cfRule>
  </conditionalFormatting>
  <conditionalFormatting sqref="D17:F22 K17:M25 R17:T26 Y17:AA25">
    <cfRule type="cellIs" dxfId="1145" priority="13" operator="equal">
      <formula>3</formula>
    </cfRule>
    <cfRule type="cellIs" dxfId="1144" priority="14" operator="equal">
      <formula>2</formula>
    </cfRule>
    <cfRule type="cellIs" dxfId="1143" priority="15" operator="equal">
      <formula>1</formula>
    </cfRule>
  </conditionalFormatting>
  <conditionalFormatting sqref="K38:M48 R38:T49 Y38:AA51 D38:F45">
    <cfRule type="cellIs" dxfId="1142" priority="10" operator="equal">
      <formula>3</formula>
    </cfRule>
    <cfRule type="cellIs" dxfId="1141" priority="11" operator="equal">
      <formula>2</formula>
    </cfRule>
    <cfRule type="cellIs" dxfId="1140" priority="12" operator="equal">
      <formula>1</formula>
    </cfRule>
  </conditionalFormatting>
  <conditionalFormatting sqref="D61:F67 R61:T65 Y61:AA64 K61:M65">
    <cfRule type="cellIs" dxfId="1139" priority="7" operator="equal">
      <formula>3</formula>
    </cfRule>
    <cfRule type="cellIs" dxfId="1138" priority="8" operator="equal">
      <formula>2</formula>
    </cfRule>
    <cfRule type="cellIs" dxfId="1137" priority="9" operator="equal">
      <formula>1</formula>
    </cfRule>
  </conditionalFormatting>
  <conditionalFormatting sqref="D105:F113 K105:M114 R105:T115 Y105:AA118">
    <cfRule type="cellIs" dxfId="1136" priority="4" operator="equal">
      <formula>3</formula>
    </cfRule>
    <cfRule type="cellIs" dxfId="1135" priority="5" operator="equal">
      <formula>2</formula>
    </cfRule>
    <cfRule type="cellIs" dxfId="1134" priority="6" operator="equal">
      <formula>1</formula>
    </cfRule>
  </conditionalFormatting>
  <conditionalFormatting sqref="Y142:AA153 R142:T148 D142:F148 K142:M149">
    <cfRule type="cellIs" dxfId="1133" priority="1" operator="equal">
      <formula>3</formula>
    </cfRule>
    <cfRule type="cellIs" dxfId="1132" priority="2" operator="equal">
      <formula>2</formula>
    </cfRule>
    <cfRule type="cellIs" dxfId="1131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19'!A14:AB33" display="Социально-коммуникативное развитие"/>
    <hyperlink ref="C7" location="'19'!A35:AB56" display="Познавательное развитие"/>
    <hyperlink ref="C8" location="'19'!A58:AB78" display="Речевое развитие"/>
    <hyperlink ref="C9" location="'19'!A102:AB128" display="Художественно-эстетическое развитие"/>
    <hyperlink ref="C10" location="'19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6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группы'!B22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группы'!D22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130" priority="79" operator="equal">
      <formula>3</formula>
    </cfRule>
    <cfRule type="cellIs" dxfId="1129" priority="80" operator="equal">
      <formula>2</formula>
    </cfRule>
    <cfRule type="cellIs" dxfId="1128" priority="81" operator="equal">
      <formula>1</formula>
    </cfRule>
  </conditionalFormatting>
  <conditionalFormatting sqref="H15">
    <cfRule type="cellIs" dxfId="1127" priority="76" operator="between">
      <formula>2.6</formula>
      <formula>3</formula>
    </cfRule>
    <cfRule type="cellIs" dxfId="1126" priority="77" operator="between">
      <formula>1.6</formula>
      <formula>2.59</formula>
    </cfRule>
    <cfRule type="cellIs" dxfId="1125" priority="78" operator="between">
      <formula>1</formula>
      <formula>1.59</formula>
    </cfRule>
  </conditionalFormatting>
  <conditionalFormatting sqref="Y52:AA57">
    <cfRule type="cellIs" dxfId="1124" priority="73" operator="equal">
      <formula>3</formula>
    </cfRule>
    <cfRule type="cellIs" dxfId="1123" priority="74" operator="equal">
      <formula>2</formula>
    </cfRule>
    <cfRule type="cellIs" dxfId="1122" priority="75" operator="equal">
      <formula>1</formula>
    </cfRule>
  </conditionalFormatting>
  <conditionalFormatting sqref="D68:F101">
    <cfRule type="cellIs" dxfId="1121" priority="70" operator="equal">
      <formula>3</formula>
    </cfRule>
    <cfRule type="cellIs" dxfId="1120" priority="71" operator="equal">
      <formula>2</formula>
    </cfRule>
    <cfRule type="cellIs" dxfId="1119" priority="72" operator="equal">
      <formula>1</formula>
    </cfRule>
  </conditionalFormatting>
  <conditionalFormatting sqref="Y119:AA137">
    <cfRule type="cellIs" dxfId="1118" priority="67" operator="equal">
      <formula>3</formula>
    </cfRule>
    <cfRule type="cellIs" dxfId="1117" priority="68" operator="equal">
      <formula>2</formula>
    </cfRule>
    <cfRule type="cellIs" dxfId="1116" priority="69" operator="equal">
      <formula>1</formula>
    </cfRule>
  </conditionalFormatting>
  <conditionalFormatting sqref="N15">
    <cfRule type="cellIs" dxfId="1115" priority="64" operator="between">
      <formula>2.6</formula>
      <formula>3</formula>
    </cfRule>
    <cfRule type="cellIs" dxfId="1114" priority="65" operator="between">
      <formula>1.6</formula>
      <formula>2.59</formula>
    </cfRule>
    <cfRule type="cellIs" dxfId="1113" priority="66" operator="between">
      <formula>1</formula>
      <formula>1.59</formula>
    </cfRule>
  </conditionalFormatting>
  <conditionalFormatting sqref="N36">
    <cfRule type="cellIs" dxfId="1112" priority="58" operator="between">
      <formula>2.6</formula>
      <formula>3</formula>
    </cfRule>
    <cfRule type="cellIs" dxfId="1111" priority="59" operator="between">
      <formula>1.6</formula>
      <formula>2.59</formula>
    </cfRule>
    <cfRule type="cellIs" dxfId="1110" priority="60" operator="between">
      <formula>1</formula>
      <formula>1.59</formula>
    </cfRule>
  </conditionalFormatting>
  <conditionalFormatting sqref="AB15">
    <cfRule type="cellIs" dxfId="1109" priority="61" operator="between">
      <formula>2.6</formula>
      <formula>3</formula>
    </cfRule>
    <cfRule type="cellIs" dxfId="1108" priority="62" operator="between">
      <formula>1.6</formula>
      <formula>2.59</formula>
    </cfRule>
    <cfRule type="cellIs" dxfId="1107" priority="63" operator="between">
      <formula>1</formula>
      <formula>1.59</formula>
    </cfRule>
  </conditionalFormatting>
  <conditionalFormatting sqref="U15">
    <cfRule type="cellIs" dxfId="1106" priority="55" operator="between">
      <formula>2.6</formula>
      <formula>3</formula>
    </cfRule>
    <cfRule type="cellIs" dxfId="1105" priority="56" operator="between">
      <formula>1.6</formula>
      <formula>2.59</formula>
    </cfRule>
    <cfRule type="cellIs" dxfId="1104" priority="57" operator="between">
      <formula>1</formula>
      <formula>1.59</formula>
    </cfRule>
  </conditionalFormatting>
  <conditionalFormatting sqref="G15">
    <cfRule type="cellIs" dxfId="1103" priority="52" operator="between">
      <formula>2.6</formula>
      <formula>3</formula>
    </cfRule>
    <cfRule type="cellIs" dxfId="1102" priority="53" operator="between">
      <formula>1.6</formula>
      <formula>2.59</formula>
    </cfRule>
    <cfRule type="cellIs" dxfId="1101" priority="54" operator="between">
      <formula>1</formula>
      <formula>1.59</formula>
    </cfRule>
  </conditionalFormatting>
  <conditionalFormatting sqref="G36">
    <cfRule type="cellIs" dxfId="1100" priority="49" operator="between">
      <formula>2.6</formula>
      <formula>3</formula>
    </cfRule>
    <cfRule type="cellIs" dxfId="1099" priority="50" operator="between">
      <formula>1.6</formula>
      <formula>2.59</formula>
    </cfRule>
    <cfRule type="cellIs" dxfId="1098" priority="51" operator="between">
      <formula>1</formula>
      <formula>1.59</formula>
    </cfRule>
  </conditionalFormatting>
  <conditionalFormatting sqref="U36">
    <cfRule type="cellIs" dxfId="1097" priority="46" operator="between">
      <formula>2.6</formula>
      <formula>3</formula>
    </cfRule>
    <cfRule type="cellIs" dxfId="1096" priority="47" operator="between">
      <formula>1.6</formula>
      <formula>2.59</formula>
    </cfRule>
    <cfRule type="cellIs" dxfId="1095" priority="48" operator="between">
      <formula>1</formula>
      <formula>1.59</formula>
    </cfRule>
  </conditionalFormatting>
  <conditionalFormatting sqref="AB36">
    <cfRule type="cellIs" dxfId="1094" priority="43" operator="between">
      <formula>2.6</formula>
      <formula>3</formula>
    </cfRule>
    <cfRule type="cellIs" dxfId="1093" priority="44" operator="between">
      <formula>1.6</formula>
      <formula>2.59</formula>
    </cfRule>
    <cfRule type="cellIs" dxfId="1092" priority="45" operator="between">
      <formula>1</formula>
      <formula>1.59</formula>
    </cfRule>
  </conditionalFormatting>
  <conditionalFormatting sqref="G59">
    <cfRule type="cellIs" dxfId="1091" priority="40" operator="between">
      <formula>2.6</formula>
      <formula>3</formula>
    </cfRule>
    <cfRule type="cellIs" dxfId="1090" priority="41" operator="between">
      <formula>1.6</formula>
      <formula>2.59</formula>
    </cfRule>
    <cfRule type="cellIs" dxfId="1089" priority="42" operator="between">
      <formula>1</formula>
      <formula>1.59</formula>
    </cfRule>
  </conditionalFormatting>
  <conditionalFormatting sqref="N59">
    <cfRule type="cellIs" dxfId="1088" priority="37" operator="between">
      <formula>2.6</formula>
      <formula>3</formula>
    </cfRule>
    <cfRule type="cellIs" dxfId="1087" priority="38" operator="between">
      <formula>1.6</formula>
      <formula>2.59</formula>
    </cfRule>
    <cfRule type="cellIs" dxfId="1086" priority="39" operator="between">
      <formula>1</formula>
      <formula>1.59</formula>
    </cfRule>
  </conditionalFormatting>
  <conditionalFormatting sqref="U59">
    <cfRule type="cellIs" dxfId="1085" priority="34" operator="between">
      <formula>2.6</formula>
      <formula>3</formula>
    </cfRule>
    <cfRule type="cellIs" dxfId="1084" priority="35" operator="between">
      <formula>1.6</formula>
      <formula>2.59</formula>
    </cfRule>
    <cfRule type="cellIs" dxfId="1083" priority="36" operator="between">
      <formula>1</formula>
      <formula>1.59</formula>
    </cfRule>
  </conditionalFormatting>
  <conditionalFormatting sqref="AB59">
    <cfRule type="cellIs" dxfId="1082" priority="31" operator="between">
      <formula>2.6</formula>
      <formula>3</formula>
    </cfRule>
    <cfRule type="cellIs" dxfId="1081" priority="32" operator="between">
      <formula>1.6</formula>
      <formula>2.59</formula>
    </cfRule>
    <cfRule type="cellIs" dxfId="1080" priority="33" operator="between">
      <formula>1</formula>
      <formula>1.59</formula>
    </cfRule>
  </conditionalFormatting>
  <conditionalFormatting sqref="G103">
    <cfRule type="cellIs" dxfId="1079" priority="28" operator="between">
      <formula>2.6</formula>
      <formula>3</formula>
    </cfRule>
    <cfRule type="cellIs" dxfId="1078" priority="29" operator="between">
      <formula>1.6</formula>
      <formula>2.59</formula>
    </cfRule>
    <cfRule type="cellIs" dxfId="1077" priority="30" operator="between">
      <formula>1</formula>
      <formula>1.59</formula>
    </cfRule>
  </conditionalFormatting>
  <conditionalFormatting sqref="N103">
    <cfRule type="cellIs" dxfId="1076" priority="25" operator="between">
      <formula>2.6</formula>
      <formula>3</formula>
    </cfRule>
    <cfRule type="cellIs" dxfId="1075" priority="26" operator="between">
      <formula>1.6</formula>
      <formula>2.59</formula>
    </cfRule>
    <cfRule type="cellIs" dxfId="1074" priority="27" operator="between">
      <formula>1</formula>
      <formula>1.59</formula>
    </cfRule>
  </conditionalFormatting>
  <conditionalFormatting sqref="U103">
    <cfRule type="cellIs" dxfId="1073" priority="22" operator="between">
      <formula>2.6</formula>
      <formula>3</formula>
    </cfRule>
    <cfRule type="cellIs" dxfId="1072" priority="23" operator="between">
      <formula>1.6</formula>
      <formula>2.59</formula>
    </cfRule>
    <cfRule type="cellIs" dxfId="1071" priority="24" operator="between">
      <formula>1</formula>
      <formula>1.59</formula>
    </cfRule>
  </conditionalFormatting>
  <conditionalFormatting sqref="AB103">
    <cfRule type="cellIs" dxfId="1070" priority="19" operator="between">
      <formula>2.6</formula>
      <formula>3</formula>
    </cfRule>
    <cfRule type="cellIs" dxfId="1069" priority="20" operator="between">
      <formula>1.6</formula>
      <formula>2.59</formula>
    </cfRule>
    <cfRule type="cellIs" dxfId="1068" priority="21" operator="between">
      <formula>1</formula>
      <formula>1.59</formula>
    </cfRule>
  </conditionalFormatting>
  <conditionalFormatting sqref="AB140 U140 N140 G140">
    <cfRule type="cellIs" dxfId="1067" priority="16" operator="between">
      <formula>2.6</formula>
      <formula>3</formula>
    </cfRule>
    <cfRule type="cellIs" dxfId="1066" priority="17" operator="between">
      <formula>1.6</formula>
      <formula>2.59</formula>
    </cfRule>
    <cfRule type="cellIs" dxfId="1065" priority="18" operator="between">
      <formula>1</formula>
      <formula>1.59</formula>
    </cfRule>
  </conditionalFormatting>
  <conditionalFormatting sqref="D17:F22 K17:M25 R17:T26 Y17:AA25">
    <cfRule type="cellIs" dxfId="1064" priority="13" operator="equal">
      <formula>3</formula>
    </cfRule>
    <cfRule type="cellIs" dxfId="1063" priority="14" operator="equal">
      <formula>2</formula>
    </cfRule>
    <cfRule type="cellIs" dxfId="1062" priority="15" operator="equal">
      <formula>1</formula>
    </cfRule>
  </conditionalFormatting>
  <conditionalFormatting sqref="D38:F45 K38:M48 R38:T49 Y38:AA51">
    <cfRule type="cellIs" dxfId="1061" priority="10" operator="equal">
      <formula>3</formula>
    </cfRule>
    <cfRule type="cellIs" dxfId="1060" priority="11" operator="equal">
      <formula>2</formula>
    </cfRule>
    <cfRule type="cellIs" dxfId="1059" priority="12" operator="equal">
      <formula>1</formula>
    </cfRule>
  </conditionalFormatting>
  <conditionalFormatting sqref="D61:F67 K61:M65 R61:T65 Y61:AA64">
    <cfRule type="cellIs" dxfId="1058" priority="7" operator="equal">
      <formula>3</formula>
    </cfRule>
    <cfRule type="cellIs" dxfId="1057" priority="8" operator="equal">
      <formula>2</formula>
    </cfRule>
    <cfRule type="cellIs" dxfId="1056" priority="9" operator="equal">
      <formula>1</formula>
    </cfRule>
  </conditionalFormatting>
  <conditionalFormatting sqref="D105:F113 K105:M114 R105:T115 Y105:AA118">
    <cfRule type="cellIs" dxfId="1055" priority="4" operator="equal">
      <formula>3</formula>
    </cfRule>
    <cfRule type="cellIs" dxfId="1054" priority="5" operator="equal">
      <formula>2</formula>
    </cfRule>
    <cfRule type="cellIs" dxfId="1053" priority="6" operator="equal">
      <formula>1</formula>
    </cfRule>
  </conditionalFormatting>
  <conditionalFormatting sqref="Y142:AA153 R142:T148 D142:F148 K142:M149">
    <cfRule type="cellIs" dxfId="1052" priority="1" operator="equal">
      <formula>3</formula>
    </cfRule>
    <cfRule type="cellIs" dxfId="1051" priority="2" operator="equal">
      <formula>2</formula>
    </cfRule>
    <cfRule type="cellIs" dxfId="1050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0'!A14:AB33" display="Социально-коммуникативное развитие"/>
    <hyperlink ref="C7" location="'20'!A35:AB56" display="Познавательное развитие"/>
    <hyperlink ref="C8" location="'20'!A58:AB78" display="Речевое развитие"/>
    <hyperlink ref="C9" location="'20'!A102:AB128" display="Художественно-эстетическое развитие"/>
    <hyperlink ref="C10" location="'20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14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группы'!B23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группы'!D23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1049" priority="79" operator="equal">
      <formula>3</formula>
    </cfRule>
    <cfRule type="cellIs" dxfId="1048" priority="80" operator="equal">
      <formula>2</formula>
    </cfRule>
    <cfRule type="cellIs" dxfId="1047" priority="81" operator="equal">
      <formula>1</formula>
    </cfRule>
  </conditionalFormatting>
  <conditionalFormatting sqref="H15">
    <cfRule type="cellIs" dxfId="1046" priority="76" operator="between">
      <formula>2.6</formula>
      <formula>3</formula>
    </cfRule>
    <cfRule type="cellIs" dxfId="1045" priority="77" operator="between">
      <formula>1.6</formula>
      <formula>2.59</formula>
    </cfRule>
    <cfRule type="cellIs" dxfId="1044" priority="78" operator="between">
      <formula>1</formula>
      <formula>1.59</formula>
    </cfRule>
  </conditionalFormatting>
  <conditionalFormatting sqref="Y52:AA57">
    <cfRule type="cellIs" dxfId="1043" priority="73" operator="equal">
      <formula>3</formula>
    </cfRule>
    <cfRule type="cellIs" dxfId="1042" priority="74" operator="equal">
      <formula>2</formula>
    </cfRule>
    <cfRule type="cellIs" dxfId="1041" priority="75" operator="equal">
      <formula>1</formula>
    </cfRule>
  </conditionalFormatting>
  <conditionalFormatting sqref="D68:F101">
    <cfRule type="cellIs" dxfId="1040" priority="70" operator="equal">
      <formula>3</formula>
    </cfRule>
    <cfRule type="cellIs" dxfId="1039" priority="71" operator="equal">
      <formula>2</formula>
    </cfRule>
    <cfRule type="cellIs" dxfId="1038" priority="72" operator="equal">
      <formula>1</formula>
    </cfRule>
  </conditionalFormatting>
  <conditionalFormatting sqref="Y119:AA137">
    <cfRule type="cellIs" dxfId="1037" priority="67" operator="equal">
      <formula>3</formula>
    </cfRule>
    <cfRule type="cellIs" dxfId="1036" priority="68" operator="equal">
      <formula>2</formula>
    </cfRule>
    <cfRule type="cellIs" dxfId="1035" priority="69" operator="equal">
      <formula>1</formula>
    </cfRule>
  </conditionalFormatting>
  <conditionalFormatting sqref="N15">
    <cfRule type="cellIs" dxfId="1034" priority="64" operator="between">
      <formula>2.6</formula>
      <formula>3</formula>
    </cfRule>
    <cfRule type="cellIs" dxfId="1033" priority="65" operator="between">
      <formula>1.6</formula>
      <formula>2.59</formula>
    </cfRule>
    <cfRule type="cellIs" dxfId="1032" priority="66" operator="between">
      <formula>1</formula>
      <formula>1.59</formula>
    </cfRule>
  </conditionalFormatting>
  <conditionalFormatting sqref="N36">
    <cfRule type="cellIs" dxfId="1031" priority="58" operator="between">
      <formula>2.6</formula>
      <formula>3</formula>
    </cfRule>
    <cfRule type="cellIs" dxfId="1030" priority="59" operator="between">
      <formula>1.6</formula>
      <formula>2.59</formula>
    </cfRule>
    <cfRule type="cellIs" dxfId="1029" priority="60" operator="between">
      <formula>1</formula>
      <formula>1.59</formula>
    </cfRule>
  </conditionalFormatting>
  <conditionalFormatting sqref="AB15">
    <cfRule type="cellIs" dxfId="1028" priority="61" operator="between">
      <formula>2.6</formula>
      <formula>3</formula>
    </cfRule>
    <cfRule type="cellIs" dxfId="1027" priority="62" operator="between">
      <formula>1.6</formula>
      <formula>2.59</formula>
    </cfRule>
    <cfRule type="cellIs" dxfId="1026" priority="63" operator="between">
      <formula>1</formula>
      <formula>1.59</formula>
    </cfRule>
  </conditionalFormatting>
  <conditionalFormatting sqref="U15">
    <cfRule type="cellIs" dxfId="1025" priority="55" operator="between">
      <formula>2.6</formula>
      <formula>3</formula>
    </cfRule>
    <cfRule type="cellIs" dxfId="1024" priority="56" operator="between">
      <formula>1.6</formula>
      <formula>2.59</formula>
    </cfRule>
    <cfRule type="cellIs" dxfId="1023" priority="57" operator="between">
      <formula>1</formula>
      <formula>1.59</formula>
    </cfRule>
  </conditionalFormatting>
  <conditionalFormatting sqref="G15">
    <cfRule type="cellIs" dxfId="1022" priority="52" operator="between">
      <formula>2.6</formula>
      <formula>3</formula>
    </cfRule>
    <cfRule type="cellIs" dxfId="1021" priority="53" operator="between">
      <formula>1.6</formula>
      <formula>2.59</formula>
    </cfRule>
    <cfRule type="cellIs" dxfId="1020" priority="54" operator="between">
      <formula>1</formula>
      <formula>1.59</formula>
    </cfRule>
  </conditionalFormatting>
  <conditionalFormatting sqref="G36">
    <cfRule type="cellIs" dxfId="1019" priority="49" operator="between">
      <formula>2.6</formula>
      <formula>3</formula>
    </cfRule>
    <cfRule type="cellIs" dxfId="1018" priority="50" operator="between">
      <formula>1.6</formula>
      <formula>2.59</formula>
    </cfRule>
    <cfRule type="cellIs" dxfId="1017" priority="51" operator="between">
      <formula>1</formula>
      <formula>1.59</formula>
    </cfRule>
  </conditionalFormatting>
  <conditionalFormatting sqref="U36">
    <cfRule type="cellIs" dxfId="1016" priority="46" operator="between">
      <formula>2.6</formula>
      <formula>3</formula>
    </cfRule>
    <cfRule type="cellIs" dxfId="1015" priority="47" operator="between">
      <formula>1.6</formula>
      <formula>2.59</formula>
    </cfRule>
    <cfRule type="cellIs" dxfId="1014" priority="48" operator="between">
      <formula>1</formula>
      <formula>1.59</formula>
    </cfRule>
  </conditionalFormatting>
  <conditionalFormatting sqref="AB36">
    <cfRule type="cellIs" dxfId="1013" priority="43" operator="between">
      <formula>2.6</formula>
      <formula>3</formula>
    </cfRule>
    <cfRule type="cellIs" dxfId="1012" priority="44" operator="between">
      <formula>1.6</formula>
      <formula>2.59</formula>
    </cfRule>
    <cfRule type="cellIs" dxfId="1011" priority="45" operator="between">
      <formula>1</formula>
      <formula>1.59</formula>
    </cfRule>
  </conditionalFormatting>
  <conditionalFormatting sqref="G59">
    <cfRule type="cellIs" dxfId="1010" priority="40" operator="between">
      <formula>2.6</formula>
      <formula>3</formula>
    </cfRule>
    <cfRule type="cellIs" dxfId="1009" priority="41" operator="between">
      <formula>1.6</formula>
      <formula>2.59</formula>
    </cfRule>
    <cfRule type="cellIs" dxfId="1008" priority="42" operator="between">
      <formula>1</formula>
      <formula>1.59</formula>
    </cfRule>
  </conditionalFormatting>
  <conditionalFormatting sqref="N59">
    <cfRule type="cellIs" dxfId="1007" priority="37" operator="between">
      <formula>2.6</formula>
      <formula>3</formula>
    </cfRule>
    <cfRule type="cellIs" dxfId="1006" priority="38" operator="between">
      <formula>1.6</formula>
      <formula>2.59</formula>
    </cfRule>
    <cfRule type="cellIs" dxfId="1005" priority="39" operator="between">
      <formula>1</formula>
      <formula>1.59</formula>
    </cfRule>
  </conditionalFormatting>
  <conditionalFormatting sqref="U59">
    <cfRule type="cellIs" dxfId="1004" priority="34" operator="between">
      <formula>2.6</formula>
      <formula>3</formula>
    </cfRule>
    <cfRule type="cellIs" dxfId="1003" priority="35" operator="between">
      <formula>1.6</formula>
      <formula>2.59</formula>
    </cfRule>
    <cfRule type="cellIs" dxfId="1002" priority="36" operator="between">
      <formula>1</formula>
      <formula>1.59</formula>
    </cfRule>
  </conditionalFormatting>
  <conditionalFormatting sqref="AB59">
    <cfRule type="cellIs" dxfId="1001" priority="31" operator="between">
      <formula>2.6</formula>
      <formula>3</formula>
    </cfRule>
    <cfRule type="cellIs" dxfId="1000" priority="32" operator="between">
      <formula>1.6</formula>
      <formula>2.59</formula>
    </cfRule>
    <cfRule type="cellIs" dxfId="999" priority="33" operator="between">
      <formula>1</formula>
      <formula>1.59</formula>
    </cfRule>
  </conditionalFormatting>
  <conditionalFormatting sqref="G103">
    <cfRule type="cellIs" dxfId="998" priority="28" operator="between">
      <formula>2.6</formula>
      <formula>3</formula>
    </cfRule>
    <cfRule type="cellIs" dxfId="997" priority="29" operator="between">
      <formula>1.6</formula>
      <formula>2.59</formula>
    </cfRule>
    <cfRule type="cellIs" dxfId="996" priority="30" operator="between">
      <formula>1</formula>
      <formula>1.59</formula>
    </cfRule>
  </conditionalFormatting>
  <conditionalFormatting sqref="N103">
    <cfRule type="cellIs" dxfId="995" priority="25" operator="between">
      <formula>2.6</formula>
      <formula>3</formula>
    </cfRule>
    <cfRule type="cellIs" dxfId="994" priority="26" operator="between">
      <formula>1.6</formula>
      <formula>2.59</formula>
    </cfRule>
    <cfRule type="cellIs" dxfId="993" priority="27" operator="between">
      <formula>1</formula>
      <formula>1.59</formula>
    </cfRule>
  </conditionalFormatting>
  <conditionalFormatting sqref="U103">
    <cfRule type="cellIs" dxfId="992" priority="22" operator="between">
      <formula>2.6</formula>
      <formula>3</formula>
    </cfRule>
    <cfRule type="cellIs" dxfId="991" priority="23" operator="between">
      <formula>1.6</formula>
      <formula>2.59</formula>
    </cfRule>
    <cfRule type="cellIs" dxfId="990" priority="24" operator="between">
      <formula>1</formula>
      <formula>1.59</formula>
    </cfRule>
  </conditionalFormatting>
  <conditionalFormatting sqref="AB103">
    <cfRule type="cellIs" dxfId="989" priority="19" operator="between">
      <formula>2.6</formula>
      <formula>3</formula>
    </cfRule>
    <cfRule type="cellIs" dxfId="988" priority="20" operator="between">
      <formula>1.6</formula>
      <formula>2.59</formula>
    </cfRule>
    <cfRule type="cellIs" dxfId="987" priority="21" operator="between">
      <formula>1</formula>
      <formula>1.59</formula>
    </cfRule>
  </conditionalFormatting>
  <conditionalFormatting sqref="AB140 U140 N140 G140">
    <cfRule type="cellIs" dxfId="986" priority="16" operator="between">
      <formula>2.6</formula>
      <formula>3</formula>
    </cfRule>
    <cfRule type="cellIs" dxfId="985" priority="17" operator="between">
      <formula>1.6</formula>
      <formula>2.59</formula>
    </cfRule>
    <cfRule type="cellIs" dxfId="984" priority="18" operator="between">
      <formula>1</formula>
      <formula>1.59</formula>
    </cfRule>
  </conditionalFormatting>
  <conditionalFormatting sqref="D17:F22 K17:M25 R17:T26 Y17:AA25">
    <cfRule type="cellIs" dxfId="983" priority="13" operator="equal">
      <formula>3</formula>
    </cfRule>
    <cfRule type="cellIs" dxfId="982" priority="14" operator="equal">
      <formula>2</formula>
    </cfRule>
    <cfRule type="cellIs" dxfId="981" priority="15" operator="equal">
      <formula>1</formula>
    </cfRule>
  </conditionalFormatting>
  <conditionalFormatting sqref="D38:F45 K38:M48 R38:T49 Y38:AA51">
    <cfRule type="cellIs" dxfId="980" priority="10" operator="equal">
      <formula>3</formula>
    </cfRule>
    <cfRule type="cellIs" dxfId="979" priority="11" operator="equal">
      <formula>2</formula>
    </cfRule>
    <cfRule type="cellIs" dxfId="978" priority="12" operator="equal">
      <formula>1</formula>
    </cfRule>
  </conditionalFormatting>
  <conditionalFormatting sqref="D61:F67 K61:M65 R61:T65 Y61:AA64">
    <cfRule type="cellIs" dxfId="977" priority="7" operator="equal">
      <formula>3</formula>
    </cfRule>
    <cfRule type="cellIs" dxfId="976" priority="8" operator="equal">
      <formula>2</formula>
    </cfRule>
    <cfRule type="cellIs" dxfId="975" priority="9" operator="equal">
      <formula>1</formula>
    </cfRule>
  </conditionalFormatting>
  <conditionalFormatting sqref="D105:F113 K105:M114 R105:T115 Y105:AA118">
    <cfRule type="cellIs" dxfId="974" priority="4" operator="equal">
      <formula>3</formula>
    </cfRule>
    <cfRule type="cellIs" dxfId="973" priority="5" operator="equal">
      <formula>2</formula>
    </cfRule>
    <cfRule type="cellIs" dxfId="972" priority="6" operator="equal">
      <formula>1</formula>
    </cfRule>
  </conditionalFormatting>
  <conditionalFormatting sqref="Y142:AA153 R142:T148 D142:F148 K142:M149">
    <cfRule type="cellIs" dxfId="971" priority="1" operator="equal">
      <formula>3</formula>
    </cfRule>
    <cfRule type="cellIs" dxfId="970" priority="2" operator="equal">
      <formula>2</formula>
    </cfRule>
    <cfRule type="cellIs" dxfId="969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1'!A14:AB33" display="Социально-коммуникативное развитие"/>
    <hyperlink ref="C7" location="'21'!A35:AB56" display="Познавательное развитие"/>
    <hyperlink ref="C8" location="'21'!A58:AB78" display="Речевое развитие"/>
    <hyperlink ref="C9" location="'21'!A102:AB128" display="Художественно-эстетическое развитие"/>
    <hyperlink ref="C10" location="'21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9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группы'!B24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группы'!D24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968" priority="79" operator="equal">
      <formula>3</formula>
    </cfRule>
    <cfRule type="cellIs" dxfId="967" priority="80" operator="equal">
      <formula>2</formula>
    </cfRule>
    <cfRule type="cellIs" dxfId="966" priority="81" operator="equal">
      <formula>1</formula>
    </cfRule>
  </conditionalFormatting>
  <conditionalFormatting sqref="H15">
    <cfRule type="cellIs" dxfId="965" priority="76" operator="between">
      <formula>2.6</formula>
      <formula>3</formula>
    </cfRule>
    <cfRule type="cellIs" dxfId="964" priority="77" operator="between">
      <formula>1.6</formula>
      <formula>2.59</formula>
    </cfRule>
    <cfRule type="cellIs" dxfId="963" priority="78" operator="between">
      <formula>1</formula>
      <formula>1.59</formula>
    </cfRule>
  </conditionalFormatting>
  <conditionalFormatting sqref="Y52:AA57">
    <cfRule type="cellIs" dxfId="962" priority="73" operator="equal">
      <formula>3</formula>
    </cfRule>
    <cfRule type="cellIs" dxfId="961" priority="74" operator="equal">
      <formula>2</formula>
    </cfRule>
    <cfRule type="cellIs" dxfId="960" priority="75" operator="equal">
      <formula>1</formula>
    </cfRule>
  </conditionalFormatting>
  <conditionalFormatting sqref="D68:F101">
    <cfRule type="cellIs" dxfId="959" priority="70" operator="equal">
      <formula>3</formula>
    </cfRule>
    <cfRule type="cellIs" dxfId="958" priority="71" operator="equal">
      <formula>2</formula>
    </cfRule>
    <cfRule type="cellIs" dxfId="957" priority="72" operator="equal">
      <formula>1</formula>
    </cfRule>
  </conditionalFormatting>
  <conditionalFormatting sqref="Y119:AA137">
    <cfRule type="cellIs" dxfId="956" priority="67" operator="equal">
      <formula>3</formula>
    </cfRule>
    <cfRule type="cellIs" dxfId="955" priority="68" operator="equal">
      <formula>2</formula>
    </cfRule>
    <cfRule type="cellIs" dxfId="954" priority="69" operator="equal">
      <formula>1</formula>
    </cfRule>
  </conditionalFormatting>
  <conditionalFormatting sqref="N15">
    <cfRule type="cellIs" dxfId="953" priority="64" operator="between">
      <formula>2.6</formula>
      <formula>3</formula>
    </cfRule>
    <cfRule type="cellIs" dxfId="952" priority="65" operator="between">
      <formula>1.6</formula>
      <formula>2.59</formula>
    </cfRule>
    <cfRule type="cellIs" dxfId="951" priority="66" operator="between">
      <formula>1</formula>
      <formula>1.59</formula>
    </cfRule>
  </conditionalFormatting>
  <conditionalFormatting sqref="N36">
    <cfRule type="cellIs" dxfId="950" priority="58" operator="between">
      <formula>2.6</formula>
      <formula>3</formula>
    </cfRule>
    <cfRule type="cellIs" dxfId="949" priority="59" operator="between">
      <formula>1.6</formula>
      <formula>2.59</formula>
    </cfRule>
    <cfRule type="cellIs" dxfId="948" priority="60" operator="between">
      <formula>1</formula>
      <formula>1.59</formula>
    </cfRule>
  </conditionalFormatting>
  <conditionalFormatting sqref="AB15">
    <cfRule type="cellIs" dxfId="947" priority="61" operator="between">
      <formula>2.6</formula>
      <formula>3</formula>
    </cfRule>
    <cfRule type="cellIs" dxfId="946" priority="62" operator="between">
      <formula>1.6</formula>
      <formula>2.59</formula>
    </cfRule>
    <cfRule type="cellIs" dxfId="945" priority="63" operator="between">
      <formula>1</formula>
      <formula>1.59</formula>
    </cfRule>
  </conditionalFormatting>
  <conditionalFormatting sqref="U15">
    <cfRule type="cellIs" dxfId="944" priority="55" operator="between">
      <formula>2.6</formula>
      <formula>3</formula>
    </cfRule>
    <cfRule type="cellIs" dxfId="943" priority="56" operator="between">
      <formula>1.6</formula>
      <formula>2.59</formula>
    </cfRule>
    <cfRule type="cellIs" dxfId="942" priority="57" operator="between">
      <formula>1</formula>
      <formula>1.59</formula>
    </cfRule>
  </conditionalFormatting>
  <conditionalFormatting sqref="G15">
    <cfRule type="cellIs" dxfId="941" priority="52" operator="between">
      <formula>2.6</formula>
      <formula>3</formula>
    </cfRule>
    <cfRule type="cellIs" dxfId="940" priority="53" operator="between">
      <formula>1.6</formula>
      <formula>2.59</formula>
    </cfRule>
    <cfRule type="cellIs" dxfId="939" priority="54" operator="between">
      <formula>1</formula>
      <formula>1.59</formula>
    </cfRule>
  </conditionalFormatting>
  <conditionalFormatting sqref="G36">
    <cfRule type="cellIs" dxfId="938" priority="49" operator="between">
      <formula>2.6</formula>
      <formula>3</formula>
    </cfRule>
    <cfRule type="cellIs" dxfId="937" priority="50" operator="between">
      <formula>1.6</formula>
      <formula>2.59</formula>
    </cfRule>
    <cfRule type="cellIs" dxfId="936" priority="51" operator="between">
      <formula>1</formula>
      <formula>1.59</formula>
    </cfRule>
  </conditionalFormatting>
  <conditionalFormatting sqref="U36">
    <cfRule type="cellIs" dxfId="935" priority="46" operator="between">
      <formula>2.6</formula>
      <formula>3</formula>
    </cfRule>
    <cfRule type="cellIs" dxfId="934" priority="47" operator="between">
      <formula>1.6</formula>
      <formula>2.59</formula>
    </cfRule>
    <cfRule type="cellIs" dxfId="933" priority="48" operator="between">
      <formula>1</formula>
      <formula>1.59</formula>
    </cfRule>
  </conditionalFormatting>
  <conditionalFormatting sqref="AB36">
    <cfRule type="cellIs" dxfId="932" priority="43" operator="between">
      <formula>2.6</formula>
      <formula>3</formula>
    </cfRule>
    <cfRule type="cellIs" dxfId="931" priority="44" operator="between">
      <formula>1.6</formula>
      <formula>2.59</formula>
    </cfRule>
    <cfRule type="cellIs" dxfId="930" priority="45" operator="between">
      <formula>1</formula>
      <formula>1.59</formula>
    </cfRule>
  </conditionalFormatting>
  <conditionalFormatting sqref="G59">
    <cfRule type="cellIs" dxfId="929" priority="40" operator="between">
      <formula>2.6</formula>
      <formula>3</formula>
    </cfRule>
    <cfRule type="cellIs" dxfId="928" priority="41" operator="between">
      <formula>1.6</formula>
      <formula>2.59</formula>
    </cfRule>
    <cfRule type="cellIs" dxfId="927" priority="42" operator="between">
      <formula>1</formula>
      <formula>1.59</formula>
    </cfRule>
  </conditionalFormatting>
  <conditionalFormatting sqref="N59">
    <cfRule type="cellIs" dxfId="926" priority="37" operator="between">
      <formula>2.6</formula>
      <formula>3</formula>
    </cfRule>
    <cfRule type="cellIs" dxfId="925" priority="38" operator="between">
      <formula>1.6</formula>
      <formula>2.59</formula>
    </cfRule>
    <cfRule type="cellIs" dxfId="924" priority="39" operator="between">
      <formula>1</formula>
      <formula>1.59</formula>
    </cfRule>
  </conditionalFormatting>
  <conditionalFormatting sqref="U59">
    <cfRule type="cellIs" dxfId="923" priority="34" operator="between">
      <formula>2.6</formula>
      <formula>3</formula>
    </cfRule>
    <cfRule type="cellIs" dxfId="922" priority="35" operator="between">
      <formula>1.6</formula>
      <formula>2.59</formula>
    </cfRule>
    <cfRule type="cellIs" dxfId="921" priority="36" operator="between">
      <formula>1</formula>
      <formula>1.59</formula>
    </cfRule>
  </conditionalFormatting>
  <conditionalFormatting sqref="AB59">
    <cfRule type="cellIs" dxfId="920" priority="31" operator="between">
      <formula>2.6</formula>
      <formula>3</formula>
    </cfRule>
    <cfRule type="cellIs" dxfId="919" priority="32" operator="between">
      <formula>1.6</formula>
      <formula>2.59</formula>
    </cfRule>
    <cfRule type="cellIs" dxfId="918" priority="33" operator="between">
      <formula>1</formula>
      <formula>1.59</formula>
    </cfRule>
  </conditionalFormatting>
  <conditionalFormatting sqref="G103">
    <cfRule type="cellIs" dxfId="917" priority="28" operator="between">
      <formula>2.6</formula>
      <formula>3</formula>
    </cfRule>
    <cfRule type="cellIs" dxfId="916" priority="29" operator="between">
      <formula>1.6</formula>
      <formula>2.59</formula>
    </cfRule>
    <cfRule type="cellIs" dxfId="915" priority="30" operator="between">
      <formula>1</formula>
      <formula>1.59</formula>
    </cfRule>
  </conditionalFormatting>
  <conditionalFormatting sqref="N103">
    <cfRule type="cellIs" dxfId="914" priority="25" operator="between">
      <formula>2.6</formula>
      <formula>3</formula>
    </cfRule>
    <cfRule type="cellIs" dxfId="913" priority="26" operator="between">
      <formula>1.6</formula>
      <formula>2.59</formula>
    </cfRule>
    <cfRule type="cellIs" dxfId="912" priority="27" operator="between">
      <formula>1</formula>
      <formula>1.59</formula>
    </cfRule>
  </conditionalFormatting>
  <conditionalFormatting sqref="U103">
    <cfRule type="cellIs" dxfId="911" priority="22" operator="between">
      <formula>2.6</formula>
      <formula>3</formula>
    </cfRule>
    <cfRule type="cellIs" dxfId="910" priority="23" operator="between">
      <formula>1.6</formula>
      <formula>2.59</formula>
    </cfRule>
    <cfRule type="cellIs" dxfId="909" priority="24" operator="between">
      <formula>1</formula>
      <formula>1.59</formula>
    </cfRule>
  </conditionalFormatting>
  <conditionalFormatting sqref="AB103">
    <cfRule type="cellIs" dxfId="908" priority="19" operator="between">
      <formula>2.6</formula>
      <formula>3</formula>
    </cfRule>
    <cfRule type="cellIs" dxfId="907" priority="20" operator="between">
      <formula>1.6</formula>
      <formula>2.59</formula>
    </cfRule>
    <cfRule type="cellIs" dxfId="906" priority="21" operator="between">
      <formula>1</formula>
      <formula>1.59</formula>
    </cfRule>
  </conditionalFormatting>
  <conditionalFormatting sqref="AB140 U140 N140 G140">
    <cfRule type="cellIs" dxfId="905" priority="16" operator="between">
      <formula>2.6</formula>
      <formula>3</formula>
    </cfRule>
    <cfRule type="cellIs" dxfId="904" priority="17" operator="between">
      <formula>1.6</formula>
      <formula>2.59</formula>
    </cfRule>
    <cfRule type="cellIs" dxfId="903" priority="18" operator="between">
      <formula>1</formula>
      <formula>1.59</formula>
    </cfRule>
  </conditionalFormatting>
  <conditionalFormatting sqref="D17:F22 K17:M25 R17:T26 Y17:AA25">
    <cfRule type="cellIs" dxfId="902" priority="13" operator="equal">
      <formula>3</formula>
    </cfRule>
    <cfRule type="cellIs" dxfId="901" priority="14" operator="equal">
      <formula>2</formula>
    </cfRule>
    <cfRule type="cellIs" dxfId="900" priority="15" operator="equal">
      <formula>1</formula>
    </cfRule>
  </conditionalFormatting>
  <conditionalFormatting sqref="D38:F45 K38:M48 R38:T49 Y38:AA51">
    <cfRule type="cellIs" dxfId="899" priority="10" operator="equal">
      <formula>3</formula>
    </cfRule>
    <cfRule type="cellIs" dxfId="898" priority="11" operator="equal">
      <formula>2</formula>
    </cfRule>
    <cfRule type="cellIs" dxfId="897" priority="12" operator="equal">
      <formula>1</formula>
    </cfRule>
  </conditionalFormatting>
  <conditionalFormatting sqref="D61:F67 K61:M65 R61:T65 Y61:AA64">
    <cfRule type="cellIs" dxfId="896" priority="7" operator="equal">
      <formula>3</formula>
    </cfRule>
    <cfRule type="cellIs" dxfId="895" priority="8" operator="equal">
      <formula>2</formula>
    </cfRule>
    <cfRule type="cellIs" dxfId="894" priority="9" operator="equal">
      <formula>1</formula>
    </cfRule>
  </conditionalFormatting>
  <conditionalFormatting sqref="D105:F113 K105:M114 R105:T115 Y105:AA118">
    <cfRule type="cellIs" dxfId="893" priority="4" operator="equal">
      <formula>3</formula>
    </cfRule>
    <cfRule type="cellIs" dxfId="892" priority="5" operator="equal">
      <formula>2</formula>
    </cfRule>
    <cfRule type="cellIs" dxfId="891" priority="6" operator="equal">
      <formula>1</formula>
    </cfRule>
  </conditionalFormatting>
  <conditionalFormatting sqref="Y142:AA153 R142:T148 D142:F148 K142:M149">
    <cfRule type="cellIs" dxfId="890" priority="1" operator="equal">
      <formula>3</formula>
    </cfRule>
    <cfRule type="cellIs" dxfId="889" priority="2" operator="equal">
      <formula>2</formula>
    </cfRule>
    <cfRule type="cellIs" dxfId="888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2'!A14:AB33" display="Социально-коммуникативное развитие"/>
    <hyperlink ref="C7" location="'22'!A35:AB56" display="Познавательное развитие"/>
    <hyperlink ref="C8" location="'22'!A58:AB78" display="Речевое развитие"/>
    <hyperlink ref="C9" location="'22'!A102:AB128" display="Художественно-эстетическое развитие"/>
    <hyperlink ref="C10" location="'22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7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группы'!B25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группы'!D25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887" priority="79" operator="equal">
      <formula>3</formula>
    </cfRule>
    <cfRule type="cellIs" dxfId="886" priority="80" operator="equal">
      <formula>2</formula>
    </cfRule>
    <cfRule type="cellIs" dxfId="885" priority="81" operator="equal">
      <formula>1</formula>
    </cfRule>
  </conditionalFormatting>
  <conditionalFormatting sqref="H15">
    <cfRule type="cellIs" dxfId="884" priority="76" operator="between">
      <formula>2.6</formula>
      <formula>3</formula>
    </cfRule>
    <cfRule type="cellIs" dxfId="883" priority="77" operator="between">
      <formula>1.6</formula>
      <formula>2.59</formula>
    </cfRule>
    <cfRule type="cellIs" dxfId="882" priority="78" operator="between">
      <formula>1</formula>
      <formula>1.59</formula>
    </cfRule>
  </conditionalFormatting>
  <conditionalFormatting sqref="Y52:AA57">
    <cfRule type="cellIs" dxfId="881" priority="73" operator="equal">
      <formula>3</formula>
    </cfRule>
    <cfRule type="cellIs" dxfId="880" priority="74" operator="equal">
      <formula>2</formula>
    </cfRule>
    <cfRule type="cellIs" dxfId="879" priority="75" operator="equal">
      <formula>1</formula>
    </cfRule>
  </conditionalFormatting>
  <conditionalFormatting sqref="D68:F101">
    <cfRule type="cellIs" dxfId="878" priority="70" operator="equal">
      <formula>3</formula>
    </cfRule>
    <cfRule type="cellIs" dxfId="877" priority="71" operator="equal">
      <formula>2</formula>
    </cfRule>
    <cfRule type="cellIs" dxfId="876" priority="72" operator="equal">
      <formula>1</formula>
    </cfRule>
  </conditionalFormatting>
  <conditionalFormatting sqref="Y119:AA137">
    <cfRule type="cellIs" dxfId="875" priority="67" operator="equal">
      <formula>3</formula>
    </cfRule>
    <cfRule type="cellIs" dxfId="874" priority="68" operator="equal">
      <formula>2</formula>
    </cfRule>
    <cfRule type="cellIs" dxfId="873" priority="69" operator="equal">
      <formula>1</formula>
    </cfRule>
  </conditionalFormatting>
  <conditionalFormatting sqref="N15">
    <cfRule type="cellIs" dxfId="872" priority="64" operator="between">
      <formula>2.6</formula>
      <formula>3</formula>
    </cfRule>
    <cfRule type="cellIs" dxfId="871" priority="65" operator="between">
      <formula>1.6</formula>
      <formula>2.59</formula>
    </cfRule>
    <cfRule type="cellIs" dxfId="870" priority="66" operator="between">
      <formula>1</formula>
      <formula>1.59</formula>
    </cfRule>
  </conditionalFormatting>
  <conditionalFormatting sqref="N36">
    <cfRule type="cellIs" dxfId="869" priority="58" operator="between">
      <formula>2.6</formula>
      <formula>3</formula>
    </cfRule>
    <cfRule type="cellIs" dxfId="868" priority="59" operator="between">
      <formula>1.6</formula>
      <formula>2.59</formula>
    </cfRule>
    <cfRule type="cellIs" dxfId="867" priority="60" operator="between">
      <formula>1</formula>
      <formula>1.59</formula>
    </cfRule>
  </conditionalFormatting>
  <conditionalFormatting sqref="AB15">
    <cfRule type="cellIs" dxfId="866" priority="61" operator="between">
      <formula>2.6</formula>
      <formula>3</formula>
    </cfRule>
    <cfRule type="cellIs" dxfId="865" priority="62" operator="between">
      <formula>1.6</formula>
      <formula>2.59</formula>
    </cfRule>
    <cfRule type="cellIs" dxfId="864" priority="63" operator="between">
      <formula>1</formula>
      <formula>1.59</formula>
    </cfRule>
  </conditionalFormatting>
  <conditionalFormatting sqref="U15">
    <cfRule type="cellIs" dxfId="863" priority="55" operator="between">
      <formula>2.6</formula>
      <formula>3</formula>
    </cfRule>
    <cfRule type="cellIs" dxfId="862" priority="56" operator="between">
      <formula>1.6</formula>
      <formula>2.59</formula>
    </cfRule>
    <cfRule type="cellIs" dxfId="861" priority="57" operator="between">
      <formula>1</formula>
      <formula>1.59</formula>
    </cfRule>
  </conditionalFormatting>
  <conditionalFormatting sqref="G15">
    <cfRule type="cellIs" dxfId="860" priority="52" operator="between">
      <formula>2.6</formula>
      <formula>3</formula>
    </cfRule>
    <cfRule type="cellIs" dxfId="859" priority="53" operator="between">
      <formula>1.6</formula>
      <formula>2.59</formula>
    </cfRule>
    <cfRule type="cellIs" dxfId="858" priority="54" operator="between">
      <formula>1</formula>
      <formula>1.59</formula>
    </cfRule>
  </conditionalFormatting>
  <conditionalFormatting sqref="G36">
    <cfRule type="cellIs" dxfId="857" priority="49" operator="between">
      <formula>2.6</formula>
      <formula>3</formula>
    </cfRule>
    <cfRule type="cellIs" dxfId="856" priority="50" operator="between">
      <formula>1.6</formula>
      <formula>2.59</formula>
    </cfRule>
    <cfRule type="cellIs" dxfId="855" priority="51" operator="between">
      <formula>1</formula>
      <formula>1.59</formula>
    </cfRule>
  </conditionalFormatting>
  <conditionalFormatting sqref="U36">
    <cfRule type="cellIs" dxfId="854" priority="46" operator="between">
      <formula>2.6</formula>
      <formula>3</formula>
    </cfRule>
    <cfRule type="cellIs" dxfId="853" priority="47" operator="between">
      <formula>1.6</formula>
      <formula>2.59</formula>
    </cfRule>
    <cfRule type="cellIs" dxfId="852" priority="48" operator="between">
      <formula>1</formula>
      <formula>1.59</formula>
    </cfRule>
  </conditionalFormatting>
  <conditionalFormatting sqref="AB36">
    <cfRule type="cellIs" dxfId="851" priority="43" operator="between">
      <formula>2.6</formula>
      <formula>3</formula>
    </cfRule>
    <cfRule type="cellIs" dxfId="850" priority="44" operator="between">
      <formula>1.6</formula>
      <formula>2.59</formula>
    </cfRule>
    <cfRule type="cellIs" dxfId="849" priority="45" operator="between">
      <formula>1</formula>
      <formula>1.59</formula>
    </cfRule>
  </conditionalFormatting>
  <conditionalFormatting sqref="G59">
    <cfRule type="cellIs" dxfId="848" priority="40" operator="between">
      <formula>2.6</formula>
      <formula>3</formula>
    </cfRule>
    <cfRule type="cellIs" dxfId="847" priority="41" operator="between">
      <formula>1.6</formula>
      <formula>2.59</formula>
    </cfRule>
    <cfRule type="cellIs" dxfId="846" priority="42" operator="between">
      <formula>1</formula>
      <formula>1.59</formula>
    </cfRule>
  </conditionalFormatting>
  <conditionalFormatting sqref="N59">
    <cfRule type="cellIs" dxfId="845" priority="37" operator="between">
      <formula>2.6</formula>
      <formula>3</formula>
    </cfRule>
    <cfRule type="cellIs" dxfId="844" priority="38" operator="between">
      <formula>1.6</formula>
      <formula>2.59</formula>
    </cfRule>
    <cfRule type="cellIs" dxfId="843" priority="39" operator="between">
      <formula>1</formula>
      <formula>1.59</formula>
    </cfRule>
  </conditionalFormatting>
  <conditionalFormatting sqref="U59">
    <cfRule type="cellIs" dxfId="842" priority="34" operator="between">
      <formula>2.6</formula>
      <formula>3</formula>
    </cfRule>
    <cfRule type="cellIs" dxfId="841" priority="35" operator="between">
      <formula>1.6</formula>
      <formula>2.59</formula>
    </cfRule>
    <cfRule type="cellIs" dxfId="840" priority="36" operator="between">
      <formula>1</formula>
      <formula>1.59</formula>
    </cfRule>
  </conditionalFormatting>
  <conditionalFormatting sqref="AB59">
    <cfRule type="cellIs" dxfId="839" priority="31" operator="between">
      <formula>2.6</formula>
      <formula>3</formula>
    </cfRule>
    <cfRule type="cellIs" dxfId="838" priority="32" operator="between">
      <formula>1.6</formula>
      <formula>2.59</formula>
    </cfRule>
    <cfRule type="cellIs" dxfId="837" priority="33" operator="between">
      <formula>1</formula>
      <formula>1.59</formula>
    </cfRule>
  </conditionalFormatting>
  <conditionalFormatting sqref="G103">
    <cfRule type="cellIs" dxfId="836" priority="28" operator="between">
      <formula>2.6</formula>
      <formula>3</formula>
    </cfRule>
    <cfRule type="cellIs" dxfId="835" priority="29" operator="between">
      <formula>1.6</formula>
      <formula>2.59</formula>
    </cfRule>
    <cfRule type="cellIs" dxfId="834" priority="30" operator="between">
      <formula>1</formula>
      <formula>1.59</formula>
    </cfRule>
  </conditionalFormatting>
  <conditionalFormatting sqref="N103">
    <cfRule type="cellIs" dxfId="833" priority="25" operator="between">
      <formula>2.6</formula>
      <formula>3</formula>
    </cfRule>
    <cfRule type="cellIs" dxfId="832" priority="26" operator="between">
      <formula>1.6</formula>
      <formula>2.59</formula>
    </cfRule>
    <cfRule type="cellIs" dxfId="831" priority="27" operator="between">
      <formula>1</formula>
      <formula>1.59</formula>
    </cfRule>
  </conditionalFormatting>
  <conditionalFormatting sqref="U103">
    <cfRule type="cellIs" dxfId="830" priority="22" operator="between">
      <formula>2.6</formula>
      <formula>3</formula>
    </cfRule>
    <cfRule type="cellIs" dxfId="829" priority="23" operator="between">
      <formula>1.6</formula>
      <formula>2.59</formula>
    </cfRule>
    <cfRule type="cellIs" dxfId="828" priority="24" operator="between">
      <formula>1</formula>
      <formula>1.59</formula>
    </cfRule>
  </conditionalFormatting>
  <conditionalFormatting sqref="AB103">
    <cfRule type="cellIs" dxfId="827" priority="19" operator="between">
      <formula>2.6</formula>
      <formula>3</formula>
    </cfRule>
    <cfRule type="cellIs" dxfId="826" priority="20" operator="between">
      <formula>1.6</formula>
      <formula>2.59</formula>
    </cfRule>
    <cfRule type="cellIs" dxfId="825" priority="21" operator="between">
      <formula>1</formula>
      <formula>1.59</formula>
    </cfRule>
  </conditionalFormatting>
  <conditionalFormatting sqref="AB140 U140 N140 G140">
    <cfRule type="cellIs" dxfId="824" priority="16" operator="between">
      <formula>2.6</formula>
      <formula>3</formula>
    </cfRule>
    <cfRule type="cellIs" dxfId="823" priority="17" operator="between">
      <formula>1.6</formula>
      <formula>2.59</formula>
    </cfRule>
    <cfRule type="cellIs" dxfId="822" priority="18" operator="between">
      <formula>1</formula>
      <formula>1.59</formula>
    </cfRule>
  </conditionalFormatting>
  <conditionalFormatting sqref="D17:F22 K17:M25 R17:T26 Y17:AA25">
    <cfRule type="cellIs" dxfId="821" priority="13" operator="equal">
      <formula>3</formula>
    </cfRule>
    <cfRule type="cellIs" dxfId="820" priority="14" operator="equal">
      <formula>2</formula>
    </cfRule>
    <cfRule type="cellIs" dxfId="819" priority="15" operator="equal">
      <formula>1</formula>
    </cfRule>
  </conditionalFormatting>
  <conditionalFormatting sqref="D38:F45 K38:M48 R38:T49 Y38:AA51">
    <cfRule type="cellIs" dxfId="818" priority="10" operator="equal">
      <formula>3</formula>
    </cfRule>
    <cfRule type="cellIs" dxfId="817" priority="11" operator="equal">
      <formula>2</formula>
    </cfRule>
    <cfRule type="cellIs" dxfId="816" priority="12" operator="equal">
      <formula>1</formula>
    </cfRule>
  </conditionalFormatting>
  <conditionalFormatting sqref="D61:F67 K61:M65 R61:T65 Y61:AA64">
    <cfRule type="cellIs" dxfId="815" priority="7" operator="equal">
      <formula>3</formula>
    </cfRule>
    <cfRule type="cellIs" dxfId="814" priority="8" operator="equal">
      <formula>2</formula>
    </cfRule>
    <cfRule type="cellIs" dxfId="813" priority="9" operator="equal">
      <formula>1</formula>
    </cfRule>
  </conditionalFormatting>
  <conditionalFormatting sqref="D105:F113 K105:M114 R105:T115 Y105:AA118">
    <cfRule type="cellIs" dxfId="812" priority="4" operator="equal">
      <formula>3</formula>
    </cfRule>
    <cfRule type="cellIs" dxfId="811" priority="5" operator="equal">
      <formula>2</formula>
    </cfRule>
    <cfRule type="cellIs" dxfId="810" priority="6" operator="equal">
      <formula>1</formula>
    </cfRule>
  </conditionalFormatting>
  <conditionalFormatting sqref="Y142:AA153 R142:T148 D142:F148 K142:M149">
    <cfRule type="cellIs" dxfId="809" priority="1" operator="equal">
      <formula>3</formula>
    </cfRule>
    <cfRule type="cellIs" dxfId="808" priority="2" operator="equal">
      <formula>2</formula>
    </cfRule>
    <cfRule type="cellIs" dxfId="807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3'!A14:AB33" display="Социально-коммуникативное развитие"/>
    <hyperlink ref="C7" location="'23'!A35:AB56" display="Познавательное развитие"/>
    <hyperlink ref="C8" location="'23'!A58:AB78" display="Речевое развитие"/>
    <hyperlink ref="C9" location="'23'!A102:AB128" display="Художественно-эстетическое развитие"/>
    <hyperlink ref="C10" location="'23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35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группы'!B26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группы'!D26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806" priority="79" operator="equal">
      <formula>3</formula>
    </cfRule>
    <cfRule type="cellIs" dxfId="805" priority="80" operator="equal">
      <formula>2</formula>
    </cfRule>
    <cfRule type="cellIs" dxfId="804" priority="81" operator="equal">
      <formula>1</formula>
    </cfRule>
  </conditionalFormatting>
  <conditionalFormatting sqref="H15">
    <cfRule type="cellIs" dxfId="803" priority="76" operator="between">
      <formula>2.6</formula>
      <formula>3</formula>
    </cfRule>
    <cfRule type="cellIs" dxfId="802" priority="77" operator="between">
      <formula>1.6</formula>
      <formula>2.59</formula>
    </cfRule>
    <cfRule type="cellIs" dxfId="801" priority="78" operator="between">
      <formula>1</formula>
      <formula>1.59</formula>
    </cfRule>
  </conditionalFormatting>
  <conditionalFormatting sqref="Y52:AA57">
    <cfRule type="cellIs" dxfId="800" priority="73" operator="equal">
      <formula>3</formula>
    </cfRule>
    <cfRule type="cellIs" dxfId="799" priority="74" operator="equal">
      <formula>2</formula>
    </cfRule>
    <cfRule type="cellIs" dxfId="798" priority="75" operator="equal">
      <formula>1</formula>
    </cfRule>
  </conditionalFormatting>
  <conditionalFormatting sqref="D68:F101">
    <cfRule type="cellIs" dxfId="797" priority="70" operator="equal">
      <formula>3</formula>
    </cfRule>
    <cfRule type="cellIs" dxfId="796" priority="71" operator="equal">
      <formula>2</formula>
    </cfRule>
    <cfRule type="cellIs" dxfId="795" priority="72" operator="equal">
      <formula>1</formula>
    </cfRule>
  </conditionalFormatting>
  <conditionalFormatting sqref="Y119:AA137">
    <cfRule type="cellIs" dxfId="794" priority="67" operator="equal">
      <formula>3</formula>
    </cfRule>
    <cfRule type="cellIs" dxfId="793" priority="68" operator="equal">
      <formula>2</formula>
    </cfRule>
    <cfRule type="cellIs" dxfId="792" priority="69" operator="equal">
      <formula>1</formula>
    </cfRule>
  </conditionalFormatting>
  <conditionalFormatting sqref="N15">
    <cfRule type="cellIs" dxfId="791" priority="64" operator="between">
      <formula>2.6</formula>
      <formula>3</formula>
    </cfRule>
    <cfRule type="cellIs" dxfId="790" priority="65" operator="between">
      <formula>1.6</formula>
      <formula>2.59</formula>
    </cfRule>
    <cfRule type="cellIs" dxfId="789" priority="66" operator="between">
      <formula>1</formula>
      <formula>1.59</formula>
    </cfRule>
  </conditionalFormatting>
  <conditionalFormatting sqref="N36">
    <cfRule type="cellIs" dxfId="788" priority="58" operator="between">
      <formula>2.6</formula>
      <formula>3</formula>
    </cfRule>
    <cfRule type="cellIs" dxfId="787" priority="59" operator="between">
      <formula>1.6</formula>
      <formula>2.59</formula>
    </cfRule>
    <cfRule type="cellIs" dxfId="786" priority="60" operator="between">
      <formula>1</formula>
      <formula>1.59</formula>
    </cfRule>
  </conditionalFormatting>
  <conditionalFormatting sqref="AB15">
    <cfRule type="cellIs" dxfId="785" priority="61" operator="between">
      <formula>2.6</formula>
      <formula>3</formula>
    </cfRule>
    <cfRule type="cellIs" dxfId="784" priority="62" operator="between">
      <formula>1.6</formula>
      <formula>2.59</formula>
    </cfRule>
    <cfRule type="cellIs" dxfId="783" priority="63" operator="between">
      <formula>1</formula>
      <formula>1.59</formula>
    </cfRule>
  </conditionalFormatting>
  <conditionalFormatting sqref="U15">
    <cfRule type="cellIs" dxfId="782" priority="55" operator="between">
      <formula>2.6</formula>
      <formula>3</formula>
    </cfRule>
    <cfRule type="cellIs" dxfId="781" priority="56" operator="between">
      <formula>1.6</formula>
      <formula>2.59</formula>
    </cfRule>
    <cfRule type="cellIs" dxfId="780" priority="57" operator="between">
      <formula>1</formula>
      <formula>1.59</formula>
    </cfRule>
  </conditionalFormatting>
  <conditionalFormatting sqref="G15">
    <cfRule type="cellIs" dxfId="779" priority="52" operator="between">
      <formula>2.6</formula>
      <formula>3</formula>
    </cfRule>
    <cfRule type="cellIs" dxfId="778" priority="53" operator="between">
      <formula>1.6</formula>
      <formula>2.59</formula>
    </cfRule>
    <cfRule type="cellIs" dxfId="777" priority="54" operator="between">
      <formula>1</formula>
      <formula>1.59</formula>
    </cfRule>
  </conditionalFormatting>
  <conditionalFormatting sqref="G36">
    <cfRule type="cellIs" dxfId="776" priority="49" operator="between">
      <formula>2.6</formula>
      <formula>3</formula>
    </cfRule>
    <cfRule type="cellIs" dxfId="775" priority="50" operator="between">
      <formula>1.6</formula>
      <formula>2.59</formula>
    </cfRule>
    <cfRule type="cellIs" dxfId="774" priority="51" operator="between">
      <formula>1</formula>
      <formula>1.59</formula>
    </cfRule>
  </conditionalFormatting>
  <conditionalFormatting sqref="U36">
    <cfRule type="cellIs" dxfId="773" priority="46" operator="between">
      <formula>2.6</formula>
      <formula>3</formula>
    </cfRule>
    <cfRule type="cellIs" dxfId="772" priority="47" operator="between">
      <formula>1.6</formula>
      <formula>2.59</formula>
    </cfRule>
    <cfRule type="cellIs" dxfId="771" priority="48" operator="between">
      <formula>1</formula>
      <formula>1.59</formula>
    </cfRule>
  </conditionalFormatting>
  <conditionalFormatting sqref="AB36">
    <cfRule type="cellIs" dxfId="770" priority="43" operator="between">
      <formula>2.6</formula>
      <formula>3</formula>
    </cfRule>
    <cfRule type="cellIs" dxfId="769" priority="44" operator="between">
      <formula>1.6</formula>
      <formula>2.59</formula>
    </cfRule>
    <cfRule type="cellIs" dxfId="768" priority="45" operator="between">
      <formula>1</formula>
      <formula>1.59</formula>
    </cfRule>
  </conditionalFormatting>
  <conditionalFormatting sqref="G59">
    <cfRule type="cellIs" dxfId="767" priority="40" operator="between">
      <formula>2.6</formula>
      <formula>3</formula>
    </cfRule>
    <cfRule type="cellIs" dxfId="766" priority="41" operator="between">
      <formula>1.6</formula>
      <formula>2.59</formula>
    </cfRule>
    <cfRule type="cellIs" dxfId="765" priority="42" operator="between">
      <formula>1</formula>
      <formula>1.59</formula>
    </cfRule>
  </conditionalFormatting>
  <conditionalFormatting sqref="N59">
    <cfRule type="cellIs" dxfId="764" priority="37" operator="between">
      <formula>2.6</formula>
      <formula>3</formula>
    </cfRule>
    <cfRule type="cellIs" dxfId="763" priority="38" operator="between">
      <formula>1.6</formula>
      <formula>2.59</formula>
    </cfRule>
    <cfRule type="cellIs" dxfId="762" priority="39" operator="between">
      <formula>1</formula>
      <formula>1.59</formula>
    </cfRule>
  </conditionalFormatting>
  <conditionalFormatting sqref="U59">
    <cfRule type="cellIs" dxfId="761" priority="34" operator="between">
      <formula>2.6</formula>
      <formula>3</formula>
    </cfRule>
    <cfRule type="cellIs" dxfId="760" priority="35" operator="between">
      <formula>1.6</formula>
      <formula>2.59</formula>
    </cfRule>
    <cfRule type="cellIs" dxfId="759" priority="36" operator="between">
      <formula>1</formula>
      <formula>1.59</formula>
    </cfRule>
  </conditionalFormatting>
  <conditionalFormatting sqref="AB59">
    <cfRule type="cellIs" dxfId="758" priority="31" operator="between">
      <formula>2.6</formula>
      <formula>3</formula>
    </cfRule>
    <cfRule type="cellIs" dxfId="757" priority="32" operator="between">
      <formula>1.6</formula>
      <formula>2.59</formula>
    </cfRule>
    <cfRule type="cellIs" dxfId="756" priority="33" operator="between">
      <formula>1</formula>
      <formula>1.59</formula>
    </cfRule>
  </conditionalFormatting>
  <conditionalFormatting sqref="G103">
    <cfRule type="cellIs" dxfId="755" priority="28" operator="between">
      <formula>2.6</formula>
      <formula>3</formula>
    </cfRule>
    <cfRule type="cellIs" dxfId="754" priority="29" operator="between">
      <formula>1.6</formula>
      <formula>2.59</formula>
    </cfRule>
    <cfRule type="cellIs" dxfId="753" priority="30" operator="between">
      <formula>1</formula>
      <formula>1.59</formula>
    </cfRule>
  </conditionalFormatting>
  <conditionalFormatting sqref="N103">
    <cfRule type="cellIs" dxfId="752" priority="25" operator="between">
      <formula>2.6</formula>
      <formula>3</formula>
    </cfRule>
    <cfRule type="cellIs" dxfId="751" priority="26" operator="between">
      <formula>1.6</formula>
      <formula>2.59</formula>
    </cfRule>
    <cfRule type="cellIs" dxfId="750" priority="27" operator="between">
      <formula>1</formula>
      <formula>1.59</formula>
    </cfRule>
  </conditionalFormatting>
  <conditionalFormatting sqref="U103">
    <cfRule type="cellIs" dxfId="749" priority="22" operator="between">
      <formula>2.6</formula>
      <formula>3</formula>
    </cfRule>
    <cfRule type="cellIs" dxfId="748" priority="23" operator="between">
      <formula>1.6</formula>
      <formula>2.59</formula>
    </cfRule>
    <cfRule type="cellIs" dxfId="747" priority="24" operator="between">
      <formula>1</formula>
      <formula>1.59</formula>
    </cfRule>
  </conditionalFormatting>
  <conditionalFormatting sqref="AB103">
    <cfRule type="cellIs" dxfId="746" priority="19" operator="between">
      <formula>2.6</formula>
      <formula>3</formula>
    </cfRule>
    <cfRule type="cellIs" dxfId="745" priority="20" operator="between">
      <formula>1.6</formula>
      <formula>2.59</formula>
    </cfRule>
    <cfRule type="cellIs" dxfId="744" priority="21" operator="between">
      <formula>1</formula>
      <formula>1.59</formula>
    </cfRule>
  </conditionalFormatting>
  <conditionalFormatting sqref="AB140 U140 N140 G140">
    <cfRule type="cellIs" dxfId="743" priority="16" operator="between">
      <formula>2.6</formula>
      <formula>3</formula>
    </cfRule>
    <cfRule type="cellIs" dxfId="742" priority="17" operator="between">
      <formula>1.6</formula>
      <formula>2.59</formula>
    </cfRule>
    <cfRule type="cellIs" dxfId="741" priority="18" operator="between">
      <formula>1</formula>
      <formula>1.59</formula>
    </cfRule>
  </conditionalFormatting>
  <conditionalFormatting sqref="D17:F22 K17:M25 R17:T26 Y17:AA25">
    <cfRule type="cellIs" dxfId="740" priority="13" operator="equal">
      <formula>3</formula>
    </cfRule>
    <cfRule type="cellIs" dxfId="739" priority="14" operator="equal">
      <formula>2</formula>
    </cfRule>
    <cfRule type="cellIs" dxfId="738" priority="15" operator="equal">
      <formula>1</formula>
    </cfRule>
  </conditionalFormatting>
  <conditionalFormatting sqref="D38:F45 K38:M48 R38:T49 Y38:AA51">
    <cfRule type="cellIs" dxfId="737" priority="10" operator="equal">
      <formula>3</formula>
    </cfRule>
    <cfRule type="cellIs" dxfId="736" priority="11" operator="equal">
      <formula>2</formula>
    </cfRule>
    <cfRule type="cellIs" dxfId="735" priority="12" operator="equal">
      <formula>1</formula>
    </cfRule>
  </conditionalFormatting>
  <conditionalFormatting sqref="D61:F67 K61:M65 R61:T65 Y61:AA64">
    <cfRule type="cellIs" dxfId="734" priority="7" operator="equal">
      <formula>3</formula>
    </cfRule>
    <cfRule type="cellIs" dxfId="733" priority="8" operator="equal">
      <formula>2</formula>
    </cfRule>
    <cfRule type="cellIs" dxfId="732" priority="9" operator="equal">
      <formula>1</formula>
    </cfRule>
  </conditionalFormatting>
  <conditionalFormatting sqref="D105:F113 K105:M114 R105:T115 Y105:AA118">
    <cfRule type="cellIs" dxfId="731" priority="4" operator="equal">
      <formula>3</formula>
    </cfRule>
    <cfRule type="cellIs" dxfId="730" priority="5" operator="equal">
      <formula>2</formula>
    </cfRule>
    <cfRule type="cellIs" dxfId="729" priority="6" operator="equal">
      <formula>1</formula>
    </cfRule>
  </conditionalFormatting>
  <conditionalFormatting sqref="Y142:AA153 R142:T148 D142:F148 K142:M149">
    <cfRule type="cellIs" dxfId="728" priority="1" operator="equal">
      <formula>3</formula>
    </cfRule>
    <cfRule type="cellIs" dxfId="727" priority="2" operator="equal">
      <formula>2</formula>
    </cfRule>
    <cfRule type="cellIs" dxfId="726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4'!A14:AB33" display="Социально-коммуникативное развитие"/>
    <hyperlink ref="C7" location="'24'!A35:AB56" display="Познавательное развитие"/>
    <hyperlink ref="C8" location="'24'!A58:AB78" display="Речевое развитие"/>
    <hyperlink ref="C9" location="'24'!A102:AB128" display="Художественно-эстетическое развитие"/>
    <hyperlink ref="C10" location="'24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14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группы'!B27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группы'!D27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725" priority="79" operator="equal">
      <formula>3</formula>
    </cfRule>
    <cfRule type="cellIs" dxfId="724" priority="80" operator="equal">
      <formula>2</formula>
    </cfRule>
    <cfRule type="cellIs" dxfId="723" priority="81" operator="equal">
      <formula>1</formula>
    </cfRule>
  </conditionalFormatting>
  <conditionalFormatting sqref="H15">
    <cfRule type="cellIs" dxfId="722" priority="76" operator="between">
      <formula>2.6</formula>
      <formula>3</formula>
    </cfRule>
    <cfRule type="cellIs" dxfId="721" priority="77" operator="between">
      <formula>1.6</formula>
      <formula>2.59</formula>
    </cfRule>
    <cfRule type="cellIs" dxfId="720" priority="78" operator="between">
      <formula>1</formula>
      <formula>1.59</formula>
    </cfRule>
  </conditionalFormatting>
  <conditionalFormatting sqref="Y52:AA57">
    <cfRule type="cellIs" dxfId="719" priority="73" operator="equal">
      <formula>3</formula>
    </cfRule>
    <cfRule type="cellIs" dxfId="718" priority="74" operator="equal">
      <formula>2</formula>
    </cfRule>
    <cfRule type="cellIs" dxfId="717" priority="75" operator="equal">
      <formula>1</formula>
    </cfRule>
  </conditionalFormatting>
  <conditionalFormatting sqref="D68:F101">
    <cfRule type="cellIs" dxfId="716" priority="70" operator="equal">
      <formula>3</formula>
    </cfRule>
    <cfRule type="cellIs" dxfId="715" priority="71" operator="equal">
      <formula>2</formula>
    </cfRule>
    <cfRule type="cellIs" dxfId="714" priority="72" operator="equal">
      <formula>1</formula>
    </cfRule>
  </conditionalFormatting>
  <conditionalFormatting sqref="Y119:AA137">
    <cfRule type="cellIs" dxfId="713" priority="67" operator="equal">
      <formula>3</formula>
    </cfRule>
    <cfRule type="cellIs" dxfId="712" priority="68" operator="equal">
      <formula>2</formula>
    </cfRule>
    <cfRule type="cellIs" dxfId="711" priority="69" operator="equal">
      <formula>1</formula>
    </cfRule>
  </conditionalFormatting>
  <conditionalFormatting sqref="N15">
    <cfRule type="cellIs" dxfId="710" priority="64" operator="between">
      <formula>2.6</formula>
      <formula>3</formula>
    </cfRule>
    <cfRule type="cellIs" dxfId="709" priority="65" operator="between">
      <formula>1.6</formula>
      <formula>2.59</formula>
    </cfRule>
    <cfRule type="cellIs" dxfId="708" priority="66" operator="between">
      <formula>1</formula>
      <formula>1.59</formula>
    </cfRule>
  </conditionalFormatting>
  <conditionalFormatting sqref="N36">
    <cfRule type="cellIs" dxfId="707" priority="58" operator="between">
      <formula>2.6</formula>
      <formula>3</formula>
    </cfRule>
    <cfRule type="cellIs" dxfId="706" priority="59" operator="between">
      <formula>1.6</formula>
      <formula>2.59</formula>
    </cfRule>
    <cfRule type="cellIs" dxfId="705" priority="60" operator="between">
      <formula>1</formula>
      <formula>1.59</formula>
    </cfRule>
  </conditionalFormatting>
  <conditionalFormatting sqref="AB15">
    <cfRule type="cellIs" dxfId="704" priority="61" operator="between">
      <formula>2.6</formula>
      <formula>3</formula>
    </cfRule>
    <cfRule type="cellIs" dxfId="703" priority="62" operator="between">
      <formula>1.6</formula>
      <formula>2.59</formula>
    </cfRule>
    <cfRule type="cellIs" dxfId="702" priority="63" operator="between">
      <formula>1</formula>
      <formula>1.59</formula>
    </cfRule>
  </conditionalFormatting>
  <conditionalFormatting sqref="U15">
    <cfRule type="cellIs" dxfId="701" priority="55" operator="between">
      <formula>2.6</formula>
      <formula>3</formula>
    </cfRule>
    <cfRule type="cellIs" dxfId="700" priority="56" operator="between">
      <formula>1.6</formula>
      <formula>2.59</formula>
    </cfRule>
    <cfRule type="cellIs" dxfId="699" priority="57" operator="between">
      <formula>1</formula>
      <formula>1.59</formula>
    </cfRule>
  </conditionalFormatting>
  <conditionalFormatting sqref="G15">
    <cfRule type="cellIs" dxfId="698" priority="52" operator="between">
      <formula>2.6</formula>
      <formula>3</formula>
    </cfRule>
    <cfRule type="cellIs" dxfId="697" priority="53" operator="between">
      <formula>1.6</formula>
      <formula>2.59</formula>
    </cfRule>
    <cfRule type="cellIs" dxfId="696" priority="54" operator="between">
      <formula>1</formula>
      <formula>1.59</formula>
    </cfRule>
  </conditionalFormatting>
  <conditionalFormatting sqref="G36">
    <cfRule type="cellIs" dxfId="695" priority="49" operator="between">
      <formula>2.6</formula>
      <formula>3</formula>
    </cfRule>
    <cfRule type="cellIs" dxfId="694" priority="50" operator="between">
      <formula>1.6</formula>
      <formula>2.59</formula>
    </cfRule>
    <cfRule type="cellIs" dxfId="693" priority="51" operator="between">
      <formula>1</formula>
      <formula>1.59</formula>
    </cfRule>
  </conditionalFormatting>
  <conditionalFormatting sqref="U36">
    <cfRule type="cellIs" dxfId="692" priority="46" operator="between">
      <formula>2.6</formula>
      <formula>3</formula>
    </cfRule>
    <cfRule type="cellIs" dxfId="691" priority="47" operator="between">
      <formula>1.6</formula>
      <formula>2.59</formula>
    </cfRule>
    <cfRule type="cellIs" dxfId="690" priority="48" operator="between">
      <formula>1</formula>
      <formula>1.59</formula>
    </cfRule>
  </conditionalFormatting>
  <conditionalFormatting sqref="AB36">
    <cfRule type="cellIs" dxfId="689" priority="43" operator="between">
      <formula>2.6</formula>
      <formula>3</formula>
    </cfRule>
    <cfRule type="cellIs" dxfId="688" priority="44" operator="between">
      <formula>1.6</formula>
      <formula>2.59</formula>
    </cfRule>
    <cfRule type="cellIs" dxfId="687" priority="45" operator="between">
      <formula>1</formula>
      <formula>1.59</formula>
    </cfRule>
  </conditionalFormatting>
  <conditionalFormatting sqref="G59">
    <cfRule type="cellIs" dxfId="686" priority="40" operator="between">
      <formula>2.6</formula>
      <formula>3</formula>
    </cfRule>
    <cfRule type="cellIs" dxfId="685" priority="41" operator="between">
      <formula>1.6</formula>
      <formula>2.59</formula>
    </cfRule>
    <cfRule type="cellIs" dxfId="684" priority="42" operator="between">
      <formula>1</formula>
      <formula>1.59</formula>
    </cfRule>
  </conditionalFormatting>
  <conditionalFormatting sqref="N59">
    <cfRule type="cellIs" dxfId="683" priority="37" operator="between">
      <formula>2.6</formula>
      <formula>3</formula>
    </cfRule>
    <cfRule type="cellIs" dxfId="682" priority="38" operator="between">
      <formula>1.6</formula>
      <formula>2.59</formula>
    </cfRule>
    <cfRule type="cellIs" dxfId="681" priority="39" operator="between">
      <formula>1</formula>
      <formula>1.59</formula>
    </cfRule>
  </conditionalFormatting>
  <conditionalFormatting sqref="U59">
    <cfRule type="cellIs" dxfId="680" priority="34" operator="between">
      <formula>2.6</formula>
      <formula>3</formula>
    </cfRule>
    <cfRule type="cellIs" dxfId="679" priority="35" operator="between">
      <formula>1.6</formula>
      <formula>2.59</formula>
    </cfRule>
    <cfRule type="cellIs" dxfId="678" priority="36" operator="between">
      <formula>1</formula>
      <formula>1.59</formula>
    </cfRule>
  </conditionalFormatting>
  <conditionalFormatting sqref="AB59">
    <cfRule type="cellIs" dxfId="677" priority="31" operator="between">
      <formula>2.6</formula>
      <formula>3</formula>
    </cfRule>
    <cfRule type="cellIs" dxfId="676" priority="32" operator="between">
      <formula>1.6</formula>
      <formula>2.59</formula>
    </cfRule>
    <cfRule type="cellIs" dxfId="675" priority="33" operator="between">
      <formula>1</formula>
      <formula>1.59</formula>
    </cfRule>
  </conditionalFormatting>
  <conditionalFormatting sqref="G103">
    <cfRule type="cellIs" dxfId="674" priority="28" operator="between">
      <formula>2.6</formula>
      <formula>3</formula>
    </cfRule>
    <cfRule type="cellIs" dxfId="673" priority="29" operator="between">
      <formula>1.6</formula>
      <formula>2.59</formula>
    </cfRule>
    <cfRule type="cellIs" dxfId="672" priority="30" operator="between">
      <formula>1</formula>
      <formula>1.59</formula>
    </cfRule>
  </conditionalFormatting>
  <conditionalFormatting sqref="N103">
    <cfRule type="cellIs" dxfId="671" priority="25" operator="between">
      <formula>2.6</formula>
      <formula>3</formula>
    </cfRule>
    <cfRule type="cellIs" dxfId="670" priority="26" operator="between">
      <formula>1.6</formula>
      <formula>2.59</formula>
    </cfRule>
    <cfRule type="cellIs" dxfId="669" priority="27" operator="between">
      <formula>1</formula>
      <formula>1.59</formula>
    </cfRule>
  </conditionalFormatting>
  <conditionalFormatting sqref="U103">
    <cfRule type="cellIs" dxfId="668" priority="22" operator="between">
      <formula>2.6</formula>
      <formula>3</formula>
    </cfRule>
    <cfRule type="cellIs" dxfId="667" priority="23" operator="between">
      <formula>1.6</formula>
      <formula>2.59</formula>
    </cfRule>
    <cfRule type="cellIs" dxfId="666" priority="24" operator="between">
      <formula>1</formula>
      <formula>1.59</formula>
    </cfRule>
  </conditionalFormatting>
  <conditionalFormatting sqref="AB103">
    <cfRule type="cellIs" dxfId="665" priority="19" operator="between">
      <formula>2.6</formula>
      <formula>3</formula>
    </cfRule>
    <cfRule type="cellIs" dxfId="664" priority="20" operator="between">
      <formula>1.6</formula>
      <formula>2.59</formula>
    </cfRule>
    <cfRule type="cellIs" dxfId="663" priority="21" operator="between">
      <formula>1</formula>
      <formula>1.59</formula>
    </cfRule>
  </conditionalFormatting>
  <conditionalFormatting sqref="AB140 U140 N140 G140">
    <cfRule type="cellIs" dxfId="662" priority="16" operator="between">
      <formula>2.6</formula>
      <formula>3</formula>
    </cfRule>
    <cfRule type="cellIs" dxfId="661" priority="17" operator="between">
      <formula>1.6</formula>
      <formula>2.59</formula>
    </cfRule>
    <cfRule type="cellIs" dxfId="660" priority="18" operator="between">
      <formula>1</formula>
      <formula>1.59</formula>
    </cfRule>
  </conditionalFormatting>
  <conditionalFormatting sqref="D17:F22 K17:M25 R17:T26 Y17:AA25">
    <cfRule type="cellIs" dxfId="659" priority="13" operator="equal">
      <formula>3</formula>
    </cfRule>
    <cfRule type="cellIs" dxfId="658" priority="14" operator="equal">
      <formula>2</formula>
    </cfRule>
    <cfRule type="cellIs" dxfId="657" priority="15" operator="equal">
      <formula>1</formula>
    </cfRule>
  </conditionalFormatting>
  <conditionalFormatting sqref="D38:F45 K38:M48 R38:T49 Y38:AA51">
    <cfRule type="cellIs" dxfId="656" priority="10" operator="equal">
      <formula>3</formula>
    </cfRule>
    <cfRule type="cellIs" dxfId="655" priority="11" operator="equal">
      <formula>2</formula>
    </cfRule>
    <cfRule type="cellIs" dxfId="654" priority="12" operator="equal">
      <formula>1</formula>
    </cfRule>
  </conditionalFormatting>
  <conditionalFormatting sqref="D61:F67 K61:M65 R61:T65 Y61:AA64">
    <cfRule type="cellIs" dxfId="653" priority="7" operator="equal">
      <formula>3</formula>
    </cfRule>
    <cfRule type="cellIs" dxfId="652" priority="8" operator="equal">
      <formula>2</formula>
    </cfRule>
    <cfRule type="cellIs" dxfId="651" priority="9" operator="equal">
      <formula>1</formula>
    </cfRule>
  </conditionalFormatting>
  <conditionalFormatting sqref="D105:F113 K105:M114 R105:T115 Y105:AA118">
    <cfRule type="cellIs" dxfId="650" priority="4" operator="equal">
      <formula>3</formula>
    </cfRule>
    <cfRule type="cellIs" dxfId="649" priority="5" operator="equal">
      <formula>2</formula>
    </cfRule>
    <cfRule type="cellIs" dxfId="648" priority="6" operator="equal">
      <formula>1</formula>
    </cfRule>
  </conditionalFormatting>
  <conditionalFormatting sqref="Y142:AA153 R142:T148 D142:F148 K142:M149">
    <cfRule type="cellIs" dxfId="647" priority="1" operator="equal">
      <formula>3</formula>
    </cfRule>
    <cfRule type="cellIs" dxfId="646" priority="2" operator="equal">
      <formula>2</formula>
    </cfRule>
    <cfRule type="cellIs" dxfId="645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5'!A14:AB33" display="Социально-коммуникативное развитие"/>
    <hyperlink ref="C7" location="'25'!A35:AB56" display="Познавательное развитие"/>
    <hyperlink ref="C8" location="'25'!A58:AB78" display="Речевое развитие"/>
    <hyperlink ref="C9" location="'25'!A102:AB128" display="Художественно-эстетическое развитие"/>
    <hyperlink ref="C10" location="'25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7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группы'!B28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группы'!D28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644" priority="79" operator="equal">
      <formula>3</formula>
    </cfRule>
    <cfRule type="cellIs" dxfId="643" priority="80" operator="equal">
      <formula>2</formula>
    </cfRule>
    <cfRule type="cellIs" dxfId="642" priority="81" operator="equal">
      <formula>1</formula>
    </cfRule>
  </conditionalFormatting>
  <conditionalFormatting sqref="H15">
    <cfRule type="cellIs" dxfId="641" priority="76" operator="between">
      <formula>2.6</formula>
      <formula>3</formula>
    </cfRule>
    <cfRule type="cellIs" dxfId="640" priority="77" operator="between">
      <formula>1.6</formula>
      <formula>2.59</formula>
    </cfRule>
    <cfRule type="cellIs" dxfId="639" priority="78" operator="between">
      <formula>1</formula>
      <formula>1.59</formula>
    </cfRule>
  </conditionalFormatting>
  <conditionalFormatting sqref="Y52:AA57">
    <cfRule type="cellIs" dxfId="638" priority="73" operator="equal">
      <formula>3</formula>
    </cfRule>
    <cfRule type="cellIs" dxfId="637" priority="74" operator="equal">
      <formula>2</formula>
    </cfRule>
    <cfRule type="cellIs" dxfId="636" priority="75" operator="equal">
      <formula>1</formula>
    </cfRule>
  </conditionalFormatting>
  <conditionalFormatting sqref="D68:F101">
    <cfRule type="cellIs" dxfId="635" priority="70" operator="equal">
      <formula>3</formula>
    </cfRule>
    <cfRule type="cellIs" dxfId="634" priority="71" operator="equal">
      <formula>2</formula>
    </cfRule>
    <cfRule type="cellIs" dxfId="633" priority="72" operator="equal">
      <formula>1</formula>
    </cfRule>
  </conditionalFormatting>
  <conditionalFormatting sqref="Y119:AA137">
    <cfRule type="cellIs" dxfId="632" priority="67" operator="equal">
      <formula>3</formula>
    </cfRule>
    <cfRule type="cellIs" dxfId="631" priority="68" operator="equal">
      <formula>2</formula>
    </cfRule>
    <cfRule type="cellIs" dxfId="630" priority="69" operator="equal">
      <formula>1</formula>
    </cfRule>
  </conditionalFormatting>
  <conditionalFormatting sqref="N15">
    <cfRule type="cellIs" dxfId="629" priority="64" operator="between">
      <formula>2.6</formula>
      <formula>3</formula>
    </cfRule>
    <cfRule type="cellIs" dxfId="628" priority="65" operator="between">
      <formula>1.6</formula>
      <formula>2.59</formula>
    </cfRule>
    <cfRule type="cellIs" dxfId="627" priority="66" operator="between">
      <formula>1</formula>
      <formula>1.59</formula>
    </cfRule>
  </conditionalFormatting>
  <conditionalFormatting sqref="N36">
    <cfRule type="cellIs" dxfId="626" priority="58" operator="between">
      <formula>2.6</formula>
      <formula>3</formula>
    </cfRule>
    <cfRule type="cellIs" dxfId="625" priority="59" operator="between">
      <formula>1.6</formula>
      <formula>2.59</formula>
    </cfRule>
    <cfRule type="cellIs" dxfId="624" priority="60" operator="between">
      <formula>1</formula>
      <formula>1.59</formula>
    </cfRule>
  </conditionalFormatting>
  <conditionalFormatting sqref="AB15">
    <cfRule type="cellIs" dxfId="623" priority="61" operator="between">
      <formula>2.6</formula>
      <formula>3</formula>
    </cfRule>
    <cfRule type="cellIs" dxfId="622" priority="62" operator="between">
      <formula>1.6</formula>
      <formula>2.59</formula>
    </cfRule>
    <cfRule type="cellIs" dxfId="621" priority="63" operator="between">
      <formula>1</formula>
      <formula>1.59</formula>
    </cfRule>
  </conditionalFormatting>
  <conditionalFormatting sqref="U15">
    <cfRule type="cellIs" dxfId="620" priority="55" operator="between">
      <formula>2.6</formula>
      <formula>3</formula>
    </cfRule>
    <cfRule type="cellIs" dxfId="619" priority="56" operator="between">
      <formula>1.6</formula>
      <formula>2.59</formula>
    </cfRule>
    <cfRule type="cellIs" dxfId="618" priority="57" operator="between">
      <formula>1</formula>
      <formula>1.59</formula>
    </cfRule>
  </conditionalFormatting>
  <conditionalFormatting sqref="G15">
    <cfRule type="cellIs" dxfId="617" priority="52" operator="between">
      <formula>2.6</formula>
      <formula>3</formula>
    </cfRule>
    <cfRule type="cellIs" dxfId="616" priority="53" operator="between">
      <formula>1.6</formula>
      <formula>2.59</formula>
    </cfRule>
    <cfRule type="cellIs" dxfId="615" priority="54" operator="between">
      <formula>1</formula>
      <formula>1.59</formula>
    </cfRule>
  </conditionalFormatting>
  <conditionalFormatting sqref="G36">
    <cfRule type="cellIs" dxfId="614" priority="49" operator="between">
      <formula>2.6</formula>
      <formula>3</formula>
    </cfRule>
    <cfRule type="cellIs" dxfId="613" priority="50" operator="between">
      <formula>1.6</formula>
      <formula>2.59</formula>
    </cfRule>
    <cfRule type="cellIs" dxfId="612" priority="51" operator="between">
      <formula>1</formula>
      <formula>1.59</formula>
    </cfRule>
  </conditionalFormatting>
  <conditionalFormatting sqref="U36">
    <cfRule type="cellIs" dxfId="611" priority="46" operator="between">
      <formula>2.6</formula>
      <formula>3</formula>
    </cfRule>
    <cfRule type="cellIs" dxfId="610" priority="47" operator="between">
      <formula>1.6</formula>
      <formula>2.59</formula>
    </cfRule>
    <cfRule type="cellIs" dxfId="609" priority="48" operator="between">
      <formula>1</formula>
      <formula>1.59</formula>
    </cfRule>
  </conditionalFormatting>
  <conditionalFormatting sqref="AB36">
    <cfRule type="cellIs" dxfId="608" priority="43" operator="between">
      <formula>2.6</formula>
      <formula>3</formula>
    </cfRule>
    <cfRule type="cellIs" dxfId="607" priority="44" operator="between">
      <formula>1.6</formula>
      <formula>2.59</formula>
    </cfRule>
    <cfRule type="cellIs" dxfId="606" priority="45" operator="between">
      <formula>1</formula>
      <formula>1.59</formula>
    </cfRule>
  </conditionalFormatting>
  <conditionalFormatting sqref="G59">
    <cfRule type="cellIs" dxfId="605" priority="40" operator="between">
      <formula>2.6</formula>
      <formula>3</formula>
    </cfRule>
    <cfRule type="cellIs" dxfId="604" priority="41" operator="between">
      <formula>1.6</formula>
      <formula>2.59</formula>
    </cfRule>
    <cfRule type="cellIs" dxfId="603" priority="42" operator="between">
      <formula>1</formula>
      <formula>1.59</formula>
    </cfRule>
  </conditionalFormatting>
  <conditionalFormatting sqref="N59">
    <cfRule type="cellIs" dxfId="602" priority="37" operator="between">
      <formula>2.6</formula>
      <formula>3</formula>
    </cfRule>
    <cfRule type="cellIs" dxfId="601" priority="38" operator="between">
      <formula>1.6</formula>
      <formula>2.59</formula>
    </cfRule>
    <cfRule type="cellIs" dxfId="600" priority="39" operator="between">
      <formula>1</formula>
      <formula>1.59</formula>
    </cfRule>
  </conditionalFormatting>
  <conditionalFormatting sqref="U59">
    <cfRule type="cellIs" dxfId="599" priority="34" operator="between">
      <formula>2.6</formula>
      <formula>3</formula>
    </cfRule>
    <cfRule type="cellIs" dxfId="598" priority="35" operator="between">
      <formula>1.6</formula>
      <formula>2.59</formula>
    </cfRule>
    <cfRule type="cellIs" dxfId="597" priority="36" operator="between">
      <formula>1</formula>
      <formula>1.59</formula>
    </cfRule>
  </conditionalFormatting>
  <conditionalFormatting sqref="AB59">
    <cfRule type="cellIs" dxfId="596" priority="31" operator="between">
      <formula>2.6</formula>
      <formula>3</formula>
    </cfRule>
    <cfRule type="cellIs" dxfId="595" priority="32" operator="between">
      <formula>1.6</formula>
      <formula>2.59</formula>
    </cfRule>
    <cfRule type="cellIs" dxfId="594" priority="33" operator="between">
      <formula>1</formula>
      <formula>1.59</formula>
    </cfRule>
  </conditionalFormatting>
  <conditionalFormatting sqref="G103">
    <cfRule type="cellIs" dxfId="593" priority="28" operator="between">
      <formula>2.6</formula>
      <formula>3</formula>
    </cfRule>
    <cfRule type="cellIs" dxfId="592" priority="29" operator="between">
      <formula>1.6</formula>
      <formula>2.59</formula>
    </cfRule>
    <cfRule type="cellIs" dxfId="591" priority="30" operator="between">
      <formula>1</formula>
      <formula>1.59</formula>
    </cfRule>
  </conditionalFormatting>
  <conditionalFormatting sqref="N103">
    <cfRule type="cellIs" dxfId="590" priority="25" operator="between">
      <formula>2.6</formula>
      <formula>3</formula>
    </cfRule>
    <cfRule type="cellIs" dxfId="589" priority="26" operator="between">
      <formula>1.6</formula>
      <formula>2.59</formula>
    </cfRule>
    <cfRule type="cellIs" dxfId="588" priority="27" operator="between">
      <formula>1</formula>
      <formula>1.59</formula>
    </cfRule>
  </conditionalFormatting>
  <conditionalFormatting sqref="U103">
    <cfRule type="cellIs" dxfId="587" priority="22" operator="between">
      <formula>2.6</formula>
      <formula>3</formula>
    </cfRule>
    <cfRule type="cellIs" dxfId="586" priority="23" operator="between">
      <formula>1.6</formula>
      <formula>2.59</formula>
    </cfRule>
    <cfRule type="cellIs" dxfId="585" priority="24" operator="between">
      <formula>1</formula>
      <formula>1.59</formula>
    </cfRule>
  </conditionalFormatting>
  <conditionalFormatting sqref="AB103">
    <cfRule type="cellIs" dxfId="584" priority="19" operator="between">
      <formula>2.6</formula>
      <formula>3</formula>
    </cfRule>
    <cfRule type="cellIs" dxfId="583" priority="20" operator="between">
      <formula>1.6</formula>
      <formula>2.59</formula>
    </cfRule>
    <cfRule type="cellIs" dxfId="582" priority="21" operator="between">
      <formula>1</formula>
      <formula>1.59</formula>
    </cfRule>
  </conditionalFormatting>
  <conditionalFormatting sqref="AB140 U140 N140 G140">
    <cfRule type="cellIs" dxfId="581" priority="16" operator="between">
      <formula>2.6</formula>
      <formula>3</formula>
    </cfRule>
    <cfRule type="cellIs" dxfId="580" priority="17" operator="between">
      <formula>1.6</formula>
      <formula>2.59</formula>
    </cfRule>
    <cfRule type="cellIs" dxfId="579" priority="18" operator="between">
      <formula>1</formula>
      <formula>1.59</formula>
    </cfRule>
  </conditionalFormatting>
  <conditionalFormatting sqref="D17:F22 K17:M25 R17:T26 Y17:AA25">
    <cfRule type="cellIs" dxfId="578" priority="13" operator="equal">
      <formula>3</formula>
    </cfRule>
    <cfRule type="cellIs" dxfId="577" priority="14" operator="equal">
      <formula>2</formula>
    </cfRule>
    <cfRule type="cellIs" dxfId="576" priority="15" operator="equal">
      <formula>1</formula>
    </cfRule>
  </conditionalFormatting>
  <conditionalFormatting sqref="D38:F45 K38:M48 R38:T49 Y38:AA51">
    <cfRule type="cellIs" dxfId="575" priority="10" operator="equal">
      <formula>3</formula>
    </cfRule>
    <cfRule type="cellIs" dxfId="574" priority="11" operator="equal">
      <formula>2</formula>
    </cfRule>
    <cfRule type="cellIs" dxfId="573" priority="12" operator="equal">
      <formula>1</formula>
    </cfRule>
  </conditionalFormatting>
  <conditionalFormatting sqref="D61:F67 K61:M65 R61:T65 Y61:AA64">
    <cfRule type="cellIs" dxfId="572" priority="7" operator="equal">
      <formula>3</formula>
    </cfRule>
    <cfRule type="cellIs" dxfId="571" priority="8" operator="equal">
      <formula>2</formula>
    </cfRule>
    <cfRule type="cellIs" dxfId="570" priority="9" operator="equal">
      <formula>1</formula>
    </cfRule>
  </conditionalFormatting>
  <conditionalFormatting sqref="D105:F113 K105:M114 R105:T115 Y105:AA118">
    <cfRule type="cellIs" dxfId="569" priority="4" operator="equal">
      <formula>3</formula>
    </cfRule>
    <cfRule type="cellIs" dxfId="568" priority="5" operator="equal">
      <formula>2</formula>
    </cfRule>
    <cfRule type="cellIs" dxfId="567" priority="6" operator="equal">
      <formula>1</formula>
    </cfRule>
  </conditionalFormatting>
  <conditionalFormatting sqref="Y142:AA153 R142:T148 D142:F148 K142:M149">
    <cfRule type="cellIs" dxfId="566" priority="1" operator="equal">
      <formula>3</formula>
    </cfRule>
    <cfRule type="cellIs" dxfId="565" priority="2" operator="equal">
      <formula>2</formula>
    </cfRule>
    <cfRule type="cellIs" dxfId="564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6'!A14:AB33" display="Социально-коммуникативное развитие"/>
    <hyperlink ref="C7" location="'26'!A35:AB56" display="Познавательное развитие"/>
    <hyperlink ref="C8" location="'26'!A58:AB78" display="Речевое развитие"/>
    <hyperlink ref="C9" location="'26'!A102:AB128" display="Художественно-эстетическое развитие"/>
    <hyperlink ref="C10" location="'26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6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группы'!B29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группы'!D29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563" priority="79" operator="equal">
      <formula>3</formula>
    </cfRule>
    <cfRule type="cellIs" dxfId="562" priority="80" operator="equal">
      <formula>2</formula>
    </cfRule>
    <cfRule type="cellIs" dxfId="561" priority="81" operator="equal">
      <formula>1</formula>
    </cfRule>
  </conditionalFormatting>
  <conditionalFormatting sqref="H15">
    <cfRule type="cellIs" dxfId="560" priority="76" operator="between">
      <formula>2.6</formula>
      <formula>3</formula>
    </cfRule>
    <cfRule type="cellIs" dxfId="559" priority="77" operator="between">
      <formula>1.6</formula>
      <formula>2.59</formula>
    </cfRule>
    <cfRule type="cellIs" dxfId="558" priority="78" operator="between">
      <formula>1</formula>
      <formula>1.59</formula>
    </cfRule>
  </conditionalFormatting>
  <conditionalFormatting sqref="Y52:AA57">
    <cfRule type="cellIs" dxfId="557" priority="73" operator="equal">
      <formula>3</formula>
    </cfRule>
    <cfRule type="cellIs" dxfId="556" priority="74" operator="equal">
      <formula>2</formula>
    </cfRule>
    <cfRule type="cellIs" dxfId="555" priority="75" operator="equal">
      <formula>1</formula>
    </cfRule>
  </conditionalFormatting>
  <conditionalFormatting sqref="D68:F101">
    <cfRule type="cellIs" dxfId="554" priority="70" operator="equal">
      <formula>3</formula>
    </cfRule>
    <cfRule type="cellIs" dxfId="553" priority="71" operator="equal">
      <formula>2</formula>
    </cfRule>
    <cfRule type="cellIs" dxfId="552" priority="72" operator="equal">
      <formula>1</formula>
    </cfRule>
  </conditionalFormatting>
  <conditionalFormatting sqref="Y119:AA137">
    <cfRule type="cellIs" dxfId="551" priority="67" operator="equal">
      <formula>3</formula>
    </cfRule>
    <cfRule type="cellIs" dxfId="550" priority="68" operator="equal">
      <formula>2</formula>
    </cfRule>
    <cfRule type="cellIs" dxfId="549" priority="69" operator="equal">
      <formula>1</formula>
    </cfRule>
  </conditionalFormatting>
  <conditionalFormatting sqref="N15">
    <cfRule type="cellIs" dxfId="548" priority="64" operator="between">
      <formula>2.6</formula>
      <formula>3</formula>
    </cfRule>
    <cfRule type="cellIs" dxfId="547" priority="65" operator="between">
      <formula>1.6</formula>
      <formula>2.59</formula>
    </cfRule>
    <cfRule type="cellIs" dxfId="546" priority="66" operator="between">
      <formula>1</formula>
      <formula>1.59</formula>
    </cfRule>
  </conditionalFormatting>
  <conditionalFormatting sqref="N36">
    <cfRule type="cellIs" dxfId="545" priority="58" operator="between">
      <formula>2.6</formula>
      <formula>3</formula>
    </cfRule>
    <cfRule type="cellIs" dxfId="544" priority="59" operator="between">
      <formula>1.6</formula>
      <formula>2.59</formula>
    </cfRule>
    <cfRule type="cellIs" dxfId="543" priority="60" operator="between">
      <formula>1</formula>
      <formula>1.59</formula>
    </cfRule>
  </conditionalFormatting>
  <conditionalFormatting sqref="AB15">
    <cfRule type="cellIs" dxfId="542" priority="61" operator="between">
      <formula>2.6</formula>
      <formula>3</formula>
    </cfRule>
    <cfRule type="cellIs" dxfId="541" priority="62" operator="between">
      <formula>1.6</formula>
      <formula>2.59</formula>
    </cfRule>
    <cfRule type="cellIs" dxfId="540" priority="63" operator="between">
      <formula>1</formula>
      <formula>1.59</formula>
    </cfRule>
  </conditionalFormatting>
  <conditionalFormatting sqref="U15">
    <cfRule type="cellIs" dxfId="539" priority="55" operator="between">
      <formula>2.6</formula>
      <formula>3</formula>
    </cfRule>
    <cfRule type="cellIs" dxfId="538" priority="56" operator="between">
      <formula>1.6</formula>
      <formula>2.59</formula>
    </cfRule>
    <cfRule type="cellIs" dxfId="537" priority="57" operator="between">
      <formula>1</formula>
      <formula>1.59</formula>
    </cfRule>
  </conditionalFormatting>
  <conditionalFormatting sqref="G15">
    <cfRule type="cellIs" dxfId="536" priority="52" operator="between">
      <formula>2.6</formula>
      <formula>3</formula>
    </cfRule>
    <cfRule type="cellIs" dxfId="535" priority="53" operator="between">
      <formula>1.6</formula>
      <formula>2.59</formula>
    </cfRule>
    <cfRule type="cellIs" dxfId="534" priority="54" operator="between">
      <formula>1</formula>
      <formula>1.59</formula>
    </cfRule>
  </conditionalFormatting>
  <conditionalFormatting sqref="G36">
    <cfRule type="cellIs" dxfId="533" priority="49" operator="between">
      <formula>2.6</formula>
      <formula>3</formula>
    </cfRule>
    <cfRule type="cellIs" dxfId="532" priority="50" operator="between">
      <formula>1.6</formula>
      <formula>2.59</formula>
    </cfRule>
    <cfRule type="cellIs" dxfId="531" priority="51" operator="between">
      <formula>1</formula>
      <formula>1.59</formula>
    </cfRule>
  </conditionalFormatting>
  <conditionalFormatting sqref="U36">
    <cfRule type="cellIs" dxfId="530" priority="46" operator="between">
      <formula>2.6</formula>
      <formula>3</formula>
    </cfRule>
    <cfRule type="cellIs" dxfId="529" priority="47" operator="between">
      <formula>1.6</formula>
      <formula>2.59</formula>
    </cfRule>
    <cfRule type="cellIs" dxfId="528" priority="48" operator="between">
      <formula>1</formula>
      <formula>1.59</formula>
    </cfRule>
  </conditionalFormatting>
  <conditionalFormatting sqref="AB36">
    <cfRule type="cellIs" dxfId="527" priority="43" operator="between">
      <formula>2.6</formula>
      <formula>3</formula>
    </cfRule>
    <cfRule type="cellIs" dxfId="526" priority="44" operator="between">
      <formula>1.6</formula>
      <formula>2.59</formula>
    </cfRule>
    <cfRule type="cellIs" dxfId="525" priority="45" operator="between">
      <formula>1</formula>
      <formula>1.59</formula>
    </cfRule>
  </conditionalFormatting>
  <conditionalFormatting sqref="G59">
    <cfRule type="cellIs" dxfId="524" priority="40" operator="between">
      <formula>2.6</formula>
      <formula>3</formula>
    </cfRule>
    <cfRule type="cellIs" dxfId="523" priority="41" operator="between">
      <formula>1.6</formula>
      <formula>2.59</formula>
    </cfRule>
    <cfRule type="cellIs" dxfId="522" priority="42" operator="between">
      <formula>1</formula>
      <formula>1.59</formula>
    </cfRule>
  </conditionalFormatting>
  <conditionalFormatting sqref="N59">
    <cfRule type="cellIs" dxfId="521" priority="37" operator="between">
      <formula>2.6</formula>
      <formula>3</formula>
    </cfRule>
    <cfRule type="cellIs" dxfId="520" priority="38" operator="between">
      <formula>1.6</formula>
      <formula>2.59</formula>
    </cfRule>
    <cfRule type="cellIs" dxfId="519" priority="39" operator="between">
      <formula>1</formula>
      <formula>1.59</formula>
    </cfRule>
  </conditionalFormatting>
  <conditionalFormatting sqref="U59">
    <cfRule type="cellIs" dxfId="518" priority="34" operator="between">
      <formula>2.6</formula>
      <formula>3</formula>
    </cfRule>
    <cfRule type="cellIs" dxfId="517" priority="35" operator="between">
      <formula>1.6</formula>
      <formula>2.59</formula>
    </cfRule>
    <cfRule type="cellIs" dxfId="516" priority="36" operator="between">
      <formula>1</formula>
      <formula>1.59</formula>
    </cfRule>
  </conditionalFormatting>
  <conditionalFormatting sqref="AB59">
    <cfRule type="cellIs" dxfId="515" priority="31" operator="between">
      <formula>2.6</formula>
      <formula>3</formula>
    </cfRule>
    <cfRule type="cellIs" dxfId="514" priority="32" operator="between">
      <formula>1.6</formula>
      <formula>2.59</formula>
    </cfRule>
    <cfRule type="cellIs" dxfId="513" priority="33" operator="between">
      <formula>1</formula>
      <formula>1.59</formula>
    </cfRule>
  </conditionalFormatting>
  <conditionalFormatting sqref="G103">
    <cfRule type="cellIs" dxfId="512" priority="28" operator="between">
      <formula>2.6</formula>
      <formula>3</formula>
    </cfRule>
    <cfRule type="cellIs" dxfId="511" priority="29" operator="between">
      <formula>1.6</formula>
      <formula>2.59</formula>
    </cfRule>
    <cfRule type="cellIs" dxfId="510" priority="30" operator="between">
      <formula>1</formula>
      <formula>1.59</formula>
    </cfRule>
  </conditionalFormatting>
  <conditionalFormatting sqref="N103">
    <cfRule type="cellIs" dxfId="509" priority="25" operator="between">
      <formula>2.6</formula>
      <formula>3</formula>
    </cfRule>
    <cfRule type="cellIs" dxfId="508" priority="26" operator="between">
      <formula>1.6</formula>
      <formula>2.59</formula>
    </cfRule>
    <cfRule type="cellIs" dxfId="507" priority="27" operator="between">
      <formula>1</formula>
      <formula>1.59</formula>
    </cfRule>
  </conditionalFormatting>
  <conditionalFormatting sqref="U103">
    <cfRule type="cellIs" dxfId="506" priority="22" operator="between">
      <formula>2.6</formula>
      <formula>3</formula>
    </cfRule>
    <cfRule type="cellIs" dxfId="505" priority="23" operator="between">
      <formula>1.6</formula>
      <formula>2.59</formula>
    </cfRule>
    <cfRule type="cellIs" dxfId="504" priority="24" operator="between">
      <formula>1</formula>
      <formula>1.59</formula>
    </cfRule>
  </conditionalFormatting>
  <conditionalFormatting sqref="AB103">
    <cfRule type="cellIs" dxfId="503" priority="19" operator="between">
      <formula>2.6</formula>
      <formula>3</formula>
    </cfRule>
    <cfRule type="cellIs" dxfId="502" priority="20" operator="between">
      <formula>1.6</formula>
      <formula>2.59</formula>
    </cfRule>
    <cfRule type="cellIs" dxfId="501" priority="21" operator="between">
      <formula>1</formula>
      <formula>1.59</formula>
    </cfRule>
  </conditionalFormatting>
  <conditionalFormatting sqref="AB140 U140 N140 G140">
    <cfRule type="cellIs" dxfId="500" priority="16" operator="between">
      <formula>2.6</formula>
      <formula>3</formula>
    </cfRule>
    <cfRule type="cellIs" dxfId="499" priority="17" operator="between">
      <formula>1.6</formula>
      <formula>2.59</formula>
    </cfRule>
    <cfRule type="cellIs" dxfId="498" priority="18" operator="between">
      <formula>1</formula>
      <formula>1.59</formula>
    </cfRule>
  </conditionalFormatting>
  <conditionalFormatting sqref="D17:F22 K17:M25 R17:T26 Y17:AA25">
    <cfRule type="cellIs" dxfId="497" priority="13" operator="equal">
      <formula>3</formula>
    </cfRule>
    <cfRule type="cellIs" dxfId="496" priority="14" operator="equal">
      <formula>2</formula>
    </cfRule>
    <cfRule type="cellIs" dxfId="495" priority="15" operator="equal">
      <formula>1</formula>
    </cfRule>
  </conditionalFormatting>
  <conditionalFormatting sqref="D38:F45 K38:M48 R38:T49 Y38:AA51">
    <cfRule type="cellIs" dxfId="494" priority="10" operator="equal">
      <formula>3</formula>
    </cfRule>
    <cfRule type="cellIs" dxfId="493" priority="11" operator="equal">
      <formula>2</formula>
    </cfRule>
    <cfRule type="cellIs" dxfId="492" priority="12" operator="equal">
      <formula>1</formula>
    </cfRule>
  </conditionalFormatting>
  <conditionalFormatting sqref="D61:F67 K61:M65 R61:T65 Y61:AA64">
    <cfRule type="cellIs" dxfId="491" priority="7" operator="equal">
      <formula>3</formula>
    </cfRule>
    <cfRule type="cellIs" dxfId="490" priority="8" operator="equal">
      <formula>2</formula>
    </cfRule>
    <cfRule type="cellIs" dxfId="489" priority="9" operator="equal">
      <formula>1</formula>
    </cfRule>
  </conditionalFormatting>
  <conditionalFormatting sqref="D105:F113 K105:M114 R105:T115 Y105:AA118">
    <cfRule type="cellIs" dxfId="488" priority="4" operator="equal">
      <formula>3</formula>
    </cfRule>
    <cfRule type="cellIs" dxfId="487" priority="5" operator="equal">
      <formula>2</formula>
    </cfRule>
    <cfRule type="cellIs" dxfId="486" priority="6" operator="equal">
      <formula>1</formula>
    </cfRule>
  </conditionalFormatting>
  <conditionalFormatting sqref="Y142:AA153 R142:T148 D142:F148 K142:M149">
    <cfRule type="cellIs" dxfId="485" priority="1" operator="equal">
      <formula>3</formula>
    </cfRule>
    <cfRule type="cellIs" dxfId="484" priority="2" operator="equal">
      <formula>2</formula>
    </cfRule>
    <cfRule type="cellIs" dxfId="483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7'!A14:AB33" display="Социально-коммуникативное развитие"/>
    <hyperlink ref="C7" location="'27'!A35:AB56" display="Познавательное развитие"/>
    <hyperlink ref="C8" location="'27'!A58:AB78" display="Речевое развитие"/>
    <hyperlink ref="C9" location="'27'!A102:AB128" display="Художественно-эстетическое развитие"/>
    <hyperlink ref="C10" location="'27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8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группы'!B30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группы'!D30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482" priority="79" operator="equal">
      <formula>3</formula>
    </cfRule>
    <cfRule type="cellIs" dxfId="481" priority="80" operator="equal">
      <formula>2</formula>
    </cfRule>
    <cfRule type="cellIs" dxfId="480" priority="81" operator="equal">
      <formula>1</formula>
    </cfRule>
  </conditionalFormatting>
  <conditionalFormatting sqref="H15">
    <cfRule type="cellIs" dxfId="479" priority="76" operator="between">
      <formula>2.6</formula>
      <formula>3</formula>
    </cfRule>
    <cfRule type="cellIs" dxfId="478" priority="77" operator="between">
      <formula>1.6</formula>
      <formula>2.59</formula>
    </cfRule>
    <cfRule type="cellIs" dxfId="477" priority="78" operator="between">
      <formula>1</formula>
      <formula>1.59</formula>
    </cfRule>
  </conditionalFormatting>
  <conditionalFormatting sqref="Y52:AA57">
    <cfRule type="cellIs" dxfId="476" priority="73" operator="equal">
      <formula>3</formula>
    </cfRule>
    <cfRule type="cellIs" dxfId="475" priority="74" operator="equal">
      <formula>2</formula>
    </cfRule>
    <cfRule type="cellIs" dxfId="474" priority="75" operator="equal">
      <formula>1</formula>
    </cfRule>
  </conditionalFormatting>
  <conditionalFormatting sqref="D68:F101">
    <cfRule type="cellIs" dxfId="473" priority="70" operator="equal">
      <formula>3</formula>
    </cfRule>
    <cfRule type="cellIs" dxfId="472" priority="71" operator="equal">
      <formula>2</formula>
    </cfRule>
    <cfRule type="cellIs" dxfId="471" priority="72" operator="equal">
      <formula>1</formula>
    </cfRule>
  </conditionalFormatting>
  <conditionalFormatting sqref="Y119:AA137">
    <cfRule type="cellIs" dxfId="470" priority="67" operator="equal">
      <formula>3</formula>
    </cfRule>
    <cfRule type="cellIs" dxfId="469" priority="68" operator="equal">
      <formula>2</formula>
    </cfRule>
    <cfRule type="cellIs" dxfId="468" priority="69" operator="equal">
      <formula>1</formula>
    </cfRule>
  </conditionalFormatting>
  <conditionalFormatting sqref="N15">
    <cfRule type="cellIs" dxfId="467" priority="64" operator="between">
      <formula>2.6</formula>
      <formula>3</formula>
    </cfRule>
    <cfRule type="cellIs" dxfId="466" priority="65" operator="between">
      <formula>1.6</formula>
      <formula>2.59</formula>
    </cfRule>
    <cfRule type="cellIs" dxfId="465" priority="66" operator="between">
      <formula>1</formula>
      <formula>1.59</formula>
    </cfRule>
  </conditionalFormatting>
  <conditionalFormatting sqref="N36">
    <cfRule type="cellIs" dxfId="464" priority="58" operator="between">
      <formula>2.6</formula>
      <formula>3</formula>
    </cfRule>
    <cfRule type="cellIs" dxfId="463" priority="59" operator="between">
      <formula>1.6</formula>
      <formula>2.59</formula>
    </cfRule>
    <cfRule type="cellIs" dxfId="462" priority="60" operator="between">
      <formula>1</formula>
      <formula>1.59</formula>
    </cfRule>
  </conditionalFormatting>
  <conditionalFormatting sqref="AB15">
    <cfRule type="cellIs" dxfId="461" priority="61" operator="between">
      <formula>2.6</formula>
      <formula>3</formula>
    </cfRule>
    <cfRule type="cellIs" dxfId="460" priority="62" operator="between">
      <formula>1.6</formula>
      <formula>2.59</formula>
    </cfRule>
    <cfRule type="cellIs" dxfId="459" priority="63" operator="between">
      <formula>1</formula>
      <formula>1.59</formula>
    </cfRule>
  </conditionalFormatting>
  <conditionalFormatting sqref="U15">
    <cfRule type="cellIs" dxfId="458" priority="55" operator="between">
      <formula>2.6</formula>
      <formula>3</formula>
    </cfRule>
    <cfRule type="cellIs" dxfId="457" priority="56" operator="between">
      <formula>1.6</formula>
      <formula>2.59</formula>
    </cfRule>
    <cfRule type="cellIs" dxfId="456" priority="57" operator="between">
      <formula>1</formula>
      <formula>1.59</formula>
    </cfRule>
  </conditionalFormatting>
  <conditionalFormatting sqref="G15">
    <cfRule type="cellIs" dxfId="455" priority="52" operator="between">
      <formula>2.6</formula>
      <formula>3</formula>
    </cfRule>
    <cfRule type="cellIs" dxfId="454" priority="53" operator="between">
      <formula>1.6</formula>
      <formula>2.59</formula>
    </cfRule>
    <cfRule type="cellIs" dxfId="453" priority="54" operator="between">
      <formula>1</formula>
      <formula>1.59</formula>
    </cfRule>
  </conditionalFormatting>
  <conditionalFormatting sqref="G36">
    <cfRule type="cellIs" dxfId="452" priority="49" operator="between">
      <formula>2.6</formula>
      <formula>3</formula>
    </cfRule>
    <cfRule type="cellIs" dxfId="451" priority="50" operator="between">
      <formula>1.6</formula>
      <formula>2.59</formula>
    </cfRule>
    <cfRule type="cellIs" dxfId="450" priority="51" operator="between">
      <formula>1</formula>
      <formula>1.59</formula>
    </cfRule>
  </conditionalFormatting>
  <conditionalFormatting sqref="U36">
    <cfRule type="cellIs" dxfId="449" priority="46" operator="between">
      <formula>2.6</formula>
      <formula>3</formula>
    </cfRule>
    <cfRule type="cellIs" dxfId="448" priority="47" operator="between">
      <formula>1.6</formula>
      <formula>2.59</formula>
    </cfRule>
    <cfRule type="cellIs" dxfId="447" priority="48" operator="between">
      <formula>1</formula>
      <formula>1.59</formula>
    </cfRule>
  </conditionalFormatting>
  <conditionalFormatting sqref="AB36">
    <cfRule type="cellIs" dxfId="446" priority="43" operator="between">
      <formula>2.6</formula>
      <formula>3</formula>
    </cfRule>
    <cfRule type="cellIs" dxfId="445" priority="44" operator="between">
      <formula>1.6</formula>
      <formula>2.59</formula>
    </cfRule>
    <cfRule type="cellIs" dxfId="444" priority="45" operator="between">
      <formula>1</formula>
      <formula>1.59</formula>
    </cfRule>
  </conditionalFormatting>
  <conditionalFormatting sqref="G59">
    <cfRule type="cellIs" dxfId="443" priority="40" operator="between">
      <formula>2.6</formula>
      <formula>3</formula>
    </cfRule>
    <cfRule type="cellIs" dxfId="442" priority="41" operator="between">
      <formula>1.6</formula>
      <formula>2.59</formula>
    </cfRule>
    <cfRule type="cellIs" dxfId="441" priority="42" operator="between">
      <formula>1</formula>
      <formula>1.59</formula>
    </cfRule>
  </conditionalFormatting>
  <conditionalFormatting sqref="N59">
    <cfRule type="cellIs" dxfId="440" priority="37" operator="between">
      <formula>2.6</formula>
      <formula>3</formula>
    </cfRule>
    <cfRule type="cellIs" dxfId="439" priority="38" operator="between">
      <formula>1.6</formula>
      <formula>2.59</formula>
    </cfRule>
    <cfRule type="cellIs" dxfId="438" priority="39" operator="between">
      <formula>1</formula>
      <formula>1.59</formula>
    </cfRule>
  </conditionalFormatting>
  <conditionalFormatting sqref="U59">
    <cfRule type="cellIs" dxfId="437" priority="34" operator="between">
      <formula>2.6</formula>
      <formula>3</formula>
    </cfRule>
    <cfRule type="cellIs" dxfId="436" priority="35" operator="between">
      <formula>1.6</formula>
      <formula>2.59</formula>
    </cfRule>
    <cfRule type="cellIs" dxfId="435" priority="36" operator="between">
      <formula>1</formula>
      <formula>1.59</formula>
    </cfRule>
  </conditionalFormatting>
  <conditionalFormatting sqref="AB59">
    <cfRule type="cellIs" dxfId="434" priority="31" operator="between">
      <formula>2.6</formula>
      <formula>3</formula>
    </cfRule>
    <cfRule type="cellIs" dxfId="433" priority="32" operator="between">
      <formula>1.6</formula>
      <formula>2.59</formula>
    </cfRule>
    <cfRule type="cellIs" dxfId="432" priority="33" operator="between">
      <formula>1</formula>
      <formula>1.59</formula>
    </cfRule>
  </conditionalFormatting>
  <conditionalFormatting sqref="G103">
    <cfRule type="cellIs" dxfId="431" priority="28" operator="between">
      <formula>2.6</formula>
      <formula>3</formula>
    </cfRule>
    <cfRule type="cellIs" dxfId="430" priority="29" operator="between">
      <formula>1.6</formula>
      <formula>2.59</formula>
    </cfRule>
    <cfRule type="cellIs" dxfId="429" priority="30" operator="between">
      <formula>1</formula>
      <formula>1.59</formula>
    </cfRule>
  </conditionalFormatting>
  <conditionalFormatting sqref="N103">
    <cfRule type="cellIs" dxfId="428" priority="25" operator="between">
      <formula>2.6</formula>
      <formula>3</formula>
    </cfRule>
    <cfRule type="cellIs" dxfId="427" priority="26" operator="between">
      <formula>1.6</formula>
      <formula>2.59</formula>
    </cfRule>
    <cfRule type="cellIs" dxfId="426" priority="27" operator="between">
      <formula>1</formula>
      <formula>1.59</formula>
    </cfRule>
  </conditionalFormatting>
  <conditionalFormatting sqref="U103">
    <cfRule type="cellIs" dxfId="425" priority="22" operator="between">
      <formula>2.6</formula>
      <formula>3</formula>
    </cfRule>
    <cfRule type="cellIs" dxfId="424" priority="23" operator="between">
      <formula>1.6</formula>
      <formula>2.59</formula>
    </cfRule>
    <cfRule type="cellIs" dxfId="423" priority="24" operator="between">
      <formula>1</formula>
      <formula>1.59</formula>
    </cfRule>
  </conditionalFormatting>
  <conditionalFormatting sqref="AB103">
    <cfRule type="cellIs" dxfId="422" priority="19" operator="between">
      <formula>2.6</formula>
      <formula>3</formula>
    </cfRule>
    <cfRule type="cellIs" dxfId="421" priority="20" operator="between">
      <formula>1.6</formula>
      <formula>2.59</formula>
    </cfRule>
    <cfRule type="cellIs" dxfId="420" priority="21" operator="between">
      <formula>1</formula>
      <formula>1.59</formula>
    </cfRule>
  </conditionalFormatting>
  <conditionalFormatting sqref="AB140 U140 N140 G140">
    <cfRule type="cellIs" dxfId="419" priority="16" operator="between">
      <formula>2.6</formula>
      <formula>3</formula>
    </cfRule>
    <cfRule type="cellIs" dxfId="418" priority="17" operator="between">
      <formula>1.6</formula>
      <formula>2.59</formula>
    </cfRule>
    <cfRule type="cellIs" dxfId="417" priority="18" operator="between">
      <formula>1</formula>
      <formula>1.59</formula>
    </cfRule>
  </conditionalFormatting>
  <conditionalFormatting sqref="D17:F22 K17:M25 R17:T26 Y17:AA25">
    <cfRule type="cellIs" dxfId="416" priority="13" operator="equal">
      <formula>3</formula>
    </cfRule>
    <cfRule type="cellIs" dxfId="415" priority="14" operator="equal">
      <formula>2</formula>
    </cfRule>
    <cfRule type="cellIs" dxfId="414" priority="15" operator="equal">
      <formula>1</formula>
    </cfRule>
  </conditionalFormatting>
  <conditionalFormatting sqref="D38:F45 K38:M48 R38:T49 Y38:AA51">
    <cfRule type="cellIs" dxfId="413" priority="10" operator="equal">
      <formula>3</formula>
    </cfRule>
    <cfRule type="cellIs" dxfId="412" priority="11" operator="equal">
      <formula>2</formula>
    </cfRule>
    <cfRule type="cellIs" dxfId="411" priority="12" operator="equal">
      <formula>1</formula>
    </cfRule>
  </conditionalFormatting>
  <conditionalFormatting sqref="D61:F67 R61:T65 Y61:AA64 K61:M65">
    <cfRule type="cellIs" dxfId="410" priority="7" operator="equal">
      <formula>3</formula>
    </cfRule>
    <cfRule type="cellIs" dxfId="409" priority="8" operator="equal">
      <formula>2</formula>
    </cfRule>
    <cfRule type="cellIs" dxfId="408" priority="9" operator="equal">
      <formula>1</formula>
    </cfRule>
  </conditionalFormatting>
  <conditionalFormatting sqref="D105:F113 K105:M114 R105:T115 Y105:AA118">
    <cfRule type="cellIs" dxfId="407" priority="4" operator="equal">
      <formula>3</formula>
    </cfRule>
    <cfRule type="cellIs" dxfId="406" priority="5" operator="equal">
      <formula>2</formula>
    </cfRule>
    <cfRule type="cellIs" dxfId="405" priority="6" operator="equal">
      <formula>1</formula>
    </cfRule>
  </conditionalFormatting>
  <conditionalFormatting sqref="Y142:AA153 R142:T148 D142:F148 K142:M149">
    <cfRule type="cellIs" dxfId="404" priority="1" operator="equal">
      <formula>3</formula>
    </cfRule>
    <cfRule type="cellIs" dxfId="403" priority="2" operator="equal">
      <formula>2</formula>
    </cfRule>
    <cfRule type="cellIs" dxfId="402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8'!A14:AB33" display="Социально-коммуникативное развитие"/>
    <hyperlink ref="C7" location="'28'!A35:AB56" display="Познавательное развитие"/>
    <hyperlink ref="C8" location="'28'!A58:AB78" display="Речевое развитие"/>
    <hyperlink ref="C9" location="'28'!A102:AB128" display="Художественно-эстетическое развитие"/>
    <hyperlink ref="C10" location="'28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5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группы'!B31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группы'!D31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401" priority="79" operator="equal">
      <formula>3</formula>
    </cfRule>
    <cfRule type="cellIs" dxfId="400" priority="80" operator="equal">
      <formula>2</formula>
    </cfRule>
    <cfRule type="cellIs" dxfId="399" priority="81" operator="equal">
      <formula>1</formula>
    </cfRule>
  </conditionalFormatting>
  <conditionalFormatting sqref="H15">
    <cfRule type="cellIs" dxfId="398" priority="76" operator="between">
      <formula>2.6</formula>
      <formula>3</formula>
    </cfRule>
    <cfRule type="cellIs" dxfId="397" priority="77" operator="between">
      <formula>1.6</formula>
      <formula>2.59</formula>
    </cfRule>
    <cfRule type="cellIs" dxfId="396" priority="78" operator="between">
      <formula>1</formula>
      <formula>1.59</formula>
    </cfRule>
  </conditionalFormatting>
  <conditionalFormatting sqref="Y52:AA57">
    <cfRule type="cellIs" dxfId="395" priority="73" operator="equal">
      <formula>3</formula>
    </cfRule>
    <cfRule type="cellIs" dxfId="394" priority="74" operator="equal">
      <formula>2</formula>
    </cfRule>
    <cfRule type="cellIs" dxfId="393" priority="75" operator="equal">
      <formula>1</formula>
    </cfRule>
  </conditionalFormatting>
  <conditionalFormatting sqref="D68:F101">
    <cfRule type="cellIs" dxfId="392" priority="70" operator="equal">
      <formula>3</formula>
    </cfRule>
    <cfRule type="cellIs" dxfId="391" priority="71" operator="equal">
      <formula>2</formula>
    </cfRule>
    <cfRule type="cellIs" dxfId="390" priority="72" operator="equal">
      <formula>1</formula>
    </cfRule>
  </conditionalFormatting>
  <conditionalFormatting sqref="Y119:AA137">
    <cfRule type="cellIs" dxfId="389" priority="67" operator="equal">
      <formula>3</formula>
    </cfRule>
    <cfRule type="cellIs" dxfId="388" priority="68" operator="equal">
      <formula>2</formula>
    </cfRule>
    <cfRule type="cellIs" dxfId="387" priority="69" operator="equal">
      <formula>1</formula>
    </cfRule>
  </conditionalFormatting>
  <conditionalFormatting sqref="N15">
    <cfRule type="cellIs" dxfId="386" priority="64" operator="between">
      <formula>2.6</formula>
      <formula>3</formula>
    </cfRule>
    <cfRule type="cellIs" dxfId="385" priority="65" operator="between">
      <formula>1.6</formula>
      <formula>2.59</formula>
    </cfRule>
    <cfRule type="cellIs" dxfId="384" priority="66" operator="between">
      <formula>1</formula>
      <formula>1.59</formula>
    </cfRule>
  </conditionalFormatting>
  <conditionalFormatting sqref="N36">
    <cfRule type="cellIs" dxfId="383" priority="58" operator="between">
      <formula>2.6</formula>
      <formula>3</formula>
    </cfRule>
    <cfRule type="cellIs" dxfId="382" priority="59" operator="between">
      <formula>1.6</formula>
      <formula>2.59</formula>
    </cfRule>
    <cfRule type="cellIs" dxfId="381" priority="60" operator="between">
      <formula>1</formula>
      <formula>1.59</formula>
    </cfRule>
  </conditionalFormatting>
  <conditionalFormatting sqref="AB15">
    <cfRule type="cellIs" dxfId="380" priority="61" operator="between">
      <formula>2.6</formula>
      <formula>3</formula>
    </cfRule>
    <cfRule type="cellIs" dxfId="379" priority="62" operator="between">
      <formula>1.6</formula>
      <formula>2.59</formula>
    </cfRule>
    <cfRule type="cellIs" dxfId="378" priority="63" operator="between">
      <formula>1</formula>
      <formula>1.59</formula>
    </cfRule>
  </conditionalFormatting>
  <conditionalFormatting sqref="U15">
    <cfRule type="cellIs" dxfId="377" priority="55" operator="between">
      <formula>2.6</formula>
      <formula>3</formula>
    </cfRule>
    <cfRule type="cellIs" dxfId="376" priority="56" operator="between">
      <formula>1.6</formula>
      <formula>2.59</formula>
    </cfRule>
    <cfRule type="cellIs" dxfId="375" priority="57" operator="between">
      <formula>1</formula>
      <formula>1.59</formula>
    </cfRule>
  </conditionalFormatting>
  <conditionalFormatting sqref="G15">
    <cfRule type="cellIs" dxfId="374" priority="52" operator="between">
      <formula>2.6</formula>
      <formula>3</formula>
    </cfRule>
    <cfRule type="cellIs" dxfId="373" priority="53" operator="between">
      <formula>1.6</formula>
      <formula>2.59</formula>
    </cfRule>
    <cfRule type="cellIs" dxfId="372" priority="54" operator="between">
      <formula>1</formula>
      <formula>1.59</formula>
    </cfRule>
  </conditionalFormatting>
  <conditionalFormatting sqref="G36">
    <cfRule type="cellIs" dxfId="371" priority="49" operator="between">
      <formula>2.6</formula>
      <formula>3</formula>
    </cfRule>
    <cfRule type="cellIs" dxfId="370" priority="50" operator="between">
      <formula>1.6</formula>
      <formula>2.59</formula>
    </cfRule>
    <cfRule type="cellIs" dxfId="369" priority="51" operator="between">
      <formula>1</formula>
      <formula>1.59</formula>
    </cfRule>
  </conditionalFormatting>
  <conditionalFormatting sqref="U36">
    <cfRule type="cellIs" dxfId="368" priority="46" operator="between">
      <formula>2.6</formula>
      <formula>3</formula>
    </cfRule>
    <cfRule type="cellIs" dxfId="367" priority="47" operator="between">
      <formula>1.6</formula>
      <formula>2.59</formula>
    </cfRule>
    <cfRule type="cellIs" dxfId="366" priority="48" operator="between">
      <formula>1</formula>
      <formula>1.59</formula>
    </cfRule>
  </conditionalFormatting>
  <conditionalFormatting sqref="AB36">
    <cfRule type="cellIs" dxfId="365" priority="43" operator="between">
      <formula>2.6</formula>
      <formula>3</formula>
    </cfRule>
    <cfRule type="cellIs" dxfId="364" priority="44" operator="between">
      <formula>1.6</formula>
      <formula>2.59</formula>
    </cfRule>
    <cfRule type="cellIs" dxfId="363" priority="45" operator="between">
      <formula>1</formula>
      <formula>1.59</formula>
    </cfRule>
  </conditionalFormatting>
  <conditionalFormatting sqref="G59">
    <cfRule type="cellIs" dxfId="362" priority="40" operator="between">
      <formula>2.6</formula>
      <formula>3</formula>
    </cfRule>
    <cfRule type="cellIs" dxfId="361" priority="41" operator="between">
      <formula>1.6</formula>
      <formula>2.59</formula>
    </cfRule>
    <cfRule type="cellIs" dxfId="360" priority="42" operator="between">
      <formula>1</formula>
      <formula>1.59</formula>
    </cfRule>
  </conditionalFormatting>
  <conditionalFormatting sqref="N59">
    <cfRule type="cellIs" dxfId="359" priority="37" operator="between">
      <formula>2.6</formula>
      <formula>3</formula>
    </cfRule>
    <cfRule type="cellIs" dxfId="358" priority="38" operator="between">
      <formula>1.6</formula>
      <formula>2.59</formula>
    </cfRule>
    <cfRule type="cellIs" dxfId="357" priority="39" operator="between">
      <formula>1</formula>
      <formula>1.59</formula>
    </cfRule>
  </conditionalFormatting>
  <conditionalFormatting sqref="U59">
    <cfRule type="cellIs" dxfId="356" priority="34" operator="between">
      <formula>2.6</formula>
      <formula>3</formula>
    </cfRule>
    <cfRule type="cellIs" dxfId="355" priority="35" operator="between">
      <formula>1.6</formula>
      <formula>2.59</formula>
    </cfRule>
    <cfRule type="cellIs" dxfId="354" priority="36" operator="between">
      <formula>1</formula>
      <formula>1.59</formula>
    </cfRule>
  </conditionalFormatting>
  <conditionalFormatting sqref="AB59">
    <cfRule type="cellIs" dxfId="353" priority="31" operator="between">
      <formula>2.6</formula>
      <formula>3</formula>
    </cfRule>
    <cfRule type="cellIs" dxfId="352" priority="32" operator="between">
      <formula>1.6</formula>
      <formula>2.59</formula>
    </cfRule>
    <cfRule type="cellIs" dxfId="351" priority="33" operator="between">
      <formula>1</formula>
      <formula>1.59</formula>
    </cfRule>
  </conditionalFormatting>
  <conditionalFormatting sqref="G103">
    <cfRule type="cellIs" dxfId="350" priority="28" operator="between">
      <formula>2.6</formula>
      <formula>3</formula>
    </cfRule>
    <cfRule type="cellIs" dxfId="349" priority="29" operator="between">
      <formula>1.6</formula>
      <formula>2.59</formula>
    </cfRule>
    <cfRule type="cellIs" dxfId="348" priority="30" operator="between">
      <formula>1</formula>
      <formula>1.59</formula>
    </cfRule>
  </conditionalFormatting>
  <conditionalFormatting sqref="N103">
    <cfRule type="cellIs" dxfId="347" priority="25" operator="between">
      <formula>2.6</formula>
      <formula>3</formula>
    </cfRule>
    <cfRule type="cellIs" dxfId="346" priority="26" operator="between">
      <formula>1.6</formula>
      <formula>2.59</formula>
    </cfRule>
    <cfRule type="cellIs" dxfId="345" priority="27" operator="between">
      <formula>1</formula>
      <formula>1.59</formula>
    </cfRule>
  </conditionalFormatting>
  <conditionalFormatting sqref="U103">
    <cfRule type="cellIs" dxfId="344" priority="22" operator="between">
      <formula>2.6</formula>
      <formula>3</formula>
    </cfRule>
    <cfRule type="cellIs" dxfId="343" priority="23" operator="between">
      <formula>1.6</formula>
      <formula>2.59</formula>
    </cfRule>
    <cfRule type="cellIs" dxfId="342" priority="24" operator="between">
      <formula>1</formula>
      <formula>1.59</formula>
    </cfRule>
  </conditionalFormatting>
  <conditionalFormatting sqref="AB103">
    <cfRule type="cellIs" dxfId="341" priority="19" operator="between">
      <formula>2.6</formula>
      <formula>3</formula>
    </cfRule>
    <cfRule type="cellIs" dxfId="340" priority="20" operator="between">
      <formula>1.6</formula>
      <formula>2.59</formula>
    </cfRule>
    <cfRule type="cellIs" dxfId="339" priority="21" operator="between">
      <formula>1</formula>
      <formula>1.59</formula>
    </cfRule>
  </conditionalFormatting>
  <conditionalFormatting sqref="AB140 U140 N140 G140">
    <cfRule type="cellIs" dxfId="338" priority="16" operator="between">
      <formula>2.6</formula>
      <formula>3</formula>
    </cfRule>
    <cfRule type="cellIs" dxfId="337" priority="17" operator="between">
      <formula>1.6</formula>
      <formula>2.59</formula>
    </cfRule>
    <cfRule type="cellIs" dxfId="336" priority="18" operator="between">
      <formula>1</formula>
      <formula>1.59</formula>
    </cfRule>
  </conditionalFormatting>
  <conditionalFormatting sqref="D17:F22 K17:M25 R17:T26 Y17:AA25">
    <cfRule type="cellIs" dxfId="335" priority="13" operator="equal">
      <formula>3</formula>
    </cfRule>
    <cfRule type="cellIs" dxfId="334" priority="14" operator="equal">
      <formula>2</formula>
    </cfRule>
    <cfRule type="cellIs" dxfId="333" priority="15" operator="equal">
      <formula>1</formula>
    </cfRule>
  </conditionalFormatting>
  <conditionalFormatting sqref="D38:F45 K38:M48 R38:T49 Y38:AA51">
    <cfRule type="cellIs" dxfId="332" priority="10" operator="equal">
      <formula>3</formula>
    </cfRule>
    <cfRule type="cellIs" dxfId="331" priority="11" operator="equal">
      <formula>2</formula>
    </cfRule>
    <cfRule type="cellIs" dxfId="330" priority="12" operator="equal">
      <formula>1</formula>
    </cfRule>
  </conditionalFormatting>
  <conditionalFormatting sqref="D61:F67 R61:T65 Y61:AA64 K61:M65">
    <cfRule type="cellIs" dxfId="329" priority="7" operator="equal">
      <formula>3</formula>
    </cfRule>
    <cfRule type="cellIs" dxfId="328" priority="8" operator="equal">
      <formula>2</formula>
    </cfRule>
    <cfRule type="cellIs" dxfId="327" priority="9" operator="equal">
      <formula>1</formula>
    </cfRule>
  </conditionalFormatting>
  <conditionalFormatting sqref="D105:F113 K105:M114 R105:T115 Y105:AA118">
    <cfRule type="cellIs" dxfId="326" priority="4" operator="equal">
      <formula>3</formula>
    </cfRule>
    <cfRule type="cellIs" dxfId="325" priority="5" operator="equal">
      <formula>2</formula>
    </cfRule>
    <cfRule type="cellIs" dxfId="324" priority="6" operator="equal">
      <formula>1</formula>
    </cfRule>
  </conditionalFormatting>
  <conditionalFormatting sqref="Y142:AA153 R142:T148 D142:F148 K142:M149">
    <cfRule type="cellIs" dxfId="323" priority="1" operator="equal">
      <formula>3</formula>
    </cfRule>
    <cfRule type="cellIs" dxfId="322" priority="2" operator="equal">
      <formula>2</formula>
    </cfRule>
    <cfRule type="cellIs" dxfId="321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K61:M65 R61:T65 Y61:AA64">
      <formula1>1</formula1>
      <formula2>3</formula2>
    </dataValidation>
  </dataValidations>
  <hyperlinks>
    <hyperlink ref="C6" location="'29'!A14:AB33" display="Социально-коммуникативное развитие"/>
    <hyperlink ref="C7" location="'29'!A35:AB56" display="Познавательное развитие"/>
    <hyperlink ref="C8" location="'29'!A58:AB78" display="Речевое развитие"/>
    <hyperlink ref="C9" location="'29'!A102:AB128" display="Художественно-эстетическое развитие"/>
    <hyperlink ref="C10" location="'29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showZeros="0" zoomScale="70" zoomScaleNormal="70" workbookViewId="0">
      <pane ySplit="13" topLeftCell="A59" activePane="bottomLeft" state="frozen"/>
      <selection activeCell="D45" sqref="D38:F45"/>
      <selection pane="bottomLeft" activeCell="D45" sqref="D38:F45"/>
    </sheetView>
  </sheetViews>
  <sheetFormatPr defaultColWidth="9.140625" defaultRowHeight="15" x14ac:dyDescent="0.25"/>
  <cols>
    <col min="1" max="1" width="7.28515625" style="10" customWidth="1"/>
    <col min="2" max="2" width="7" style="10" customWidth="1"/>
    <col min="3" max="3" width="57.28515625" style="10" customWidth="1"/>
    <col min="4" max="6" width="4.42578125" style="10" customWidth="1"/>
    <col min="7" max="7" width="8.140625" style="10" customWidth="1"/>
    <col min="8" max="8" width="7.42578125" style="10" customWidth="1"/>
    <col min="9" max="9" width="7" style="10" customWidth="1"/>
    <col min="10" max="10" width="57.42578125" style="10" customWidth="1"/>
    <col min="11" max="13" width="4.42578125" style="10" customWidth="1"/>
    <col min="14" max="14" width="5.7109375" style="10" customWidth="1"/>
    <col min="15" max="15" width="7.42578125" style="10" customWidth="1"/>
    <col min="16" max="16" width="7" style="10" customWidth="1"/>
    <col min="17" max="17" width="57.42578125" style="10" customWidth="1"/>
    <col min="18" max="20" width="4.42578125" style="10" customWidth="1"/>
    <col min="21" max="21" width="5.7109375" style="10" customWidth="1"/>
    <col min="22" max="22" width="7.42578125" style="10" customWidth="1"/>
    <col min="23" max="23" width="7" style="10" customWidth="1"/>
    <col min="24" max="24" width="57.42578125" style="10" customWidth="1"/>
    <col min="25" max="27" width="4.42578125" style="10" customWidth="1"/>
    <col min="28" max="28" width="5.7109375" style="10" customWidth="1"/>
    <col min="29" max="16384" width="9.140625" style="10"/>
  </cols>
  <sheetData>
    <row r="1" spans="1:33" x14ac:dyDescent="0.25">
      <c r="B1" s="111" t="s">
        <v>13</v>
      </c>
      <c r="C1" s="111"/>
      <c r="D1" s="111"/>
      <c r="E1" s="111"/>
      <c r="F1" s="111"/>
      <c r="G1" s="111"/>
      <c r="I1" s="111" t="s">
        <v>13</v>
      </c>
      <c r="J1" s="111"/>
      <c r="K1" s="111"/>
      <c r="L1" s="111"/>
      <c r="M1" s="111"/>
      <c r="N1" s="111"/>
      <c r="P1" s="111" t="s">
        <v>13</v>
      </c>
      <c r="Q1" s="111"/>
      <c r="R1" s="111"/>
      <c r="S1" s="111"/>
      <c r="T1" s="111"/>
      <c r="U1" s="111"/>
      <c r="W1" s="111" t="s">
        <v>13</v>
      </c>
      <c r="X1" s="111"/>
      <c r="Y1" s="111"/>
      <c r="Z1" s="111"/>
      <c r="AA1" s="111"/>
      <c r="AB1" s="111"/>
    </row>
    <row r="2" spans="1:33" x14ac:dyDescent="0.25">
      <c r="B2" s="113" t="s">
        <v>15</v>
      </c>
      <c r="C2" s="113"/>
      <c r="D2" s="113"/>
      <c r="E2" s="113"/>
      <c r="F2" s="113"/>
      <c r="G2" s="113"/>
      <c r="I2" s="113" t="s">
        <v>15</v>
      </c>
      <c r="J2" s="113"/>
      <c r="K2" s="113"/>
      <c r="L2" s="113"/>
      <c r="M2" s="113"/>
      <c r="N2" s="113"/>
      <c r="P2" s="113" t="s">
        <v>15</v>
      </c>
      <c r="Q2" s="113"/>
      <c r="R2" s="113"/>
      <c r="S2" s="113"/>
      <c r="T2" s="113"/>
      <c r="U2" s="113"/>
      <c r="W2" s="113" t="s">
        <v>15</v>
      </c>
      <c r="X2" s="113"/>
      <c r="Y2" s="113"/>
      <c r="Z2" s="113"/>
      <c r="AA2" s="113"/>
      <c r="AB2" s="113"/>
    </row>
    <row r="3" spans="1:33" ht="14.45" customHeight="1" x14ac:dyDescent="0.25">
      <c r="A3" s="114" t="s">
        <v>349</v>
      </c>
      <c r="B3" s="114"/>
      <c r="C3" s="82">
        <f>'Список детей группы'!B32</f>
        <v>0</v>
      </c>
      <c r="D3" s="62"/>
      <c r="E3" s="62"/>
      <c r="F3" s="62"/>
      <c r="G3" s="31"/>
      <c r="H3" s="114" t="s">
        <v>349</v>
      </c>
      <c r="I3" s="114"/>
      <c r="J3" s="55">
        <f>C3</f>
        <v>0</v>
      </c>
      <c r="K3" s="62"/>
      <c r="L3" s="62"/>
      <c r="M3" s="62"/>
      <c r="N3" s="31"/>
      <c r="O3" s="114" t="s">
        <v>349</v>
      </c>
      <c r="P3" s="114"/>
      <c r="Q3" s="55">
        <f>C3</f>
        <v>0</v>
      </c>
      <c r="R3" s="62"/>
      <c r="S3" s="62"/>
      <c r="T3" s="62"/>
      <c r="U3" s="31"/>
      <c r="V3" s="114" t="s">
        <v>349</v>
      </c>
      <c r="W3" s="114"/>
      <c r="X3" s="55">
        <f>C3</f>
        <v>0</v>
      </c>
      <c r="Y3" s="62"/>
      <c r="Z3" s="62"/>
      <c r="AA3" s="62"/>
      <c r="AB3" s="31"/>
    </row>
    <row r="4" spans="1:33" ht="33" customHeight="1" x14ac:dyDescent="0.25">
      <c r="A4" s="114" t="s">
        <v>14</v>
      </c>
      <c r="B4" s="114"/>
      <c r="C4" s="56">
        <f>'Список детей группы'!D32</f>
        <v>0</v>
      </c>
      <c r="D4" s="62"/>
      <c r="E4" s="62"/>
      <c r="F4" s="62"/>
      <c r="G4" s="31"/>
      <c r="H4" s="114" t="s">
        <v>14</v>
      </c>
      <c r="I4" s="114"/>
      <c r="J4" s="56">
        <f>C4</f>
        <v>0</v>
      </c>
      <c r="K4" s="62"/>
      <c r="L4" s="62"/>
      <c r="M4" s="62"/>
      <c r="N4" s="31"/>
      <c r="O4" s="114" t="s">
        <v>14</v>
      </c>
      <c r="P4" s="114"/>
      <c r="Q4" s="56">
        <f>C4</f>
        <v>0</v>
      </c>
      <c r="R4" s="62"/>
      <c r="S4" s="62"/>
      <c r="T4" s="62"/>
      <c r="U4" s="31"/>
      <c r="V4" s="114" t="s">
        <v>14</v>
      </c>
      <c r="W4" s="114"/>
      <c r="X4" s="56">
        <f>C4</f>
        <v>0</v>
      </c>
      <c r="Y4" s="62"/>
      <c r="Z4" s="62"/>
      <c r="AA4" s="62"/>
      <c r="AB4" s="31"/>
    </row>
    <row r="5" spans="1:33" ht="28.15" customHeight="1" x14ac:dyDescent="0.25">
      <c r="A5" s="116" t="s">
        <v>262</v>
      </c>
      <c r="B5" s="116"/>
      <c r="C5" s="67"/>
      <c r="D5" s="62"/>
      <c r="E5" s="62"/>
      <c r="F5" s="62"/>
      <c r="G5" s="12"/>
      <c r="H5" s="116" t="s">
        <v>262</v>
      </c>
      <c r="I5" s="116"/>
      <c r="J5" s="67"/>
      <c r="K5" s="62"/>
      <c r="L5" s="62"/>
      <c r="M5" s="62"/>
      <c r="O5" s="116" t="s">
        <v>262</v>
      </c>
      <c r="P5" s="116"/>
      <c r="Q5" s="67"/>
      <c r="R5" s="62"/>
      <c r="S5" s="62"/>
      <c r="T5" s="62"/>
      <c r="V5" s="116" t="s">
        <v>262</v>
      </c>
      <c r="W5" s="116"/>
      <c r="X5" s="67"/>
      <c r="Y5" s="62"/>
      <c r="Z5" s="62"/>
      <c r="AA5" s="62"/>
    </row>
    <row r="6" spans="1:33" x14ac:dyDescent="0.25">
      <c r="B6" s="11"/>
      <c r="C6" s="61" t="s">
        <v>42</v>
      </c>
      <c r="D6" s="62"/>
      <c r="E6" s="62"/>
      <c r="F6" s="62"/>
      <c r="G6" s="12"/>
      <c r="I6" s="53"/>
      <c r="J6" s="53"/>
      <c r="K6" s="62"/>
      <c r="L6" s="62"/>
      <c r="M6" s="62"/>
      <c r="R6" s="62"/>
      <c r="S6" s="62"/>
      <c r="T6" s="62"/>
      <c r="Y6" s="62"/>
      <c r="Z6" s="62"/>
      <c r="AA6" s="62"/>
    </row>
    <row r="7" spans="1:33" x14ac:dyDescent="0.25">
      <c r="B7" s="11"/>
      <c r="C7" s="61" t="s">
        <v>43</v>
      </c>
      <c r="D7" s="12"/>
      <c r="E7" s="12"/>
      <c r="F7" s="12"/>
      <c r="G7" s="12"/>
      <c r="I7" s="53"/>
      <c r="J7" s="53"/>
    </row>
    <row r="8" spans="1:33" x14ac:dyDescent="0.25">
      <c r="B8" s="11"/>
      <c r="C8" s="61" t="s">
        <v>44</v>
      </c>
      <c r="D8" s="12"/>
      <c r="E8" s="12"/>
      <c r="F8" s="12"/>
      <c r="G8" s="12"/>
      <c r="I8" s="53"/>
      <c r="J8" s="53"/>
    </row>
    <row r="9" spans="1:33" x14ac:dyDescent="0.25">
      <c r="B9" s="11"/>
      <c r="C9" s="61" t="s">
        <v>45</v>
      </c>
      <c r="D9" s="12"/>
      <c r="E9" s="12"/>
      <c r="F9" s="12"/>
      <c r="G9" s="12"/>
      <c r="I9" s="53"/>
      <c r="J9" s="53"/>
    </row>
    <row r="10" spans="1:33" x14ac:dyDescent="0.25">
      <c r="B10" s="11"/>
      <c r="C10" s="61" t="s">
        <v>46</v>
      </c>
      <c r="D10" s="12"/>
      <c r="E10" s="12"/>
      <c r="F10" s="12"/>
      <c r="G10" s="12"/>
      <c r="I10" s="53"/>
      <c r="J10" s="53"/>
    </row>
    <row r="11" spans="1:33" x14ac:dyDescent="0.25">
      <c r="B11" s="11"/>
      <c r="C11" s="11"/>
      <c r="D11" s="12"/>
      <c r="E11" s="12"/>
      <c r="F11" s="12"/>
      <c r="G11" s="12"/>
      <c r="I11" s="53"/>
      <c r="J11" s="53"/>
    </row>
    <row r="12" spans="1:33" x14ac:dyDescent="0.25">
      <c r="B12" s="11"/>
      <c r="C12" s="11"/>
      <c r="D12" s="12"/>
      <c r="E12" s="12"/>
      <c r="F12" s="12"/>
      <c r="G12" s="12"/>
      <c r="I12" s="53"/>
      <c r="J12" s="53"/>
    </row>
    <row r="13" spans="1:33" x14ac:dyDescent="0.25">
      <c r="B13" s="11"/>
      <c r="C13" s="11"/>
      <c r="D13" s="12"/>
      <c r="E13" s="12"/>
      <c r="F13" s="12"/>
      <c r="G13" s="12"/>
      <c r="I13" s="53"/>
      <c r="J13" s="53"/>
    </row>
    <row r="14" spans="1:33" ht="15" customHeight="1" x14ac:dyDescent="0.25">
      <c r="A14" s="42"/>
      <c r="B14" s="112" t="s">
        <v>1</v>
      </c>
      <c r="C14" s="112"/>
      <c r="D14" s="112"/>
      <c r="E14" s="112"/>
      <c r="F14" s="112"/>
      <c r="G14" s="112"/>
      <c r="H14" s="38"/>
      <c r="I14" s="38"/>
    </row>
    <row r="15" spans="1:33" ht="15.75" x14ac:dyDescent="0.25">
      <c r="A15" s="42"/>
      <c r="B15" s="63" t="s">
        <v>52</v>
      </c>
      <c r="C15" s="14" t="s">
        <v>42</v>
      </c>
      <c r="D15" s="110" t="s">
        <v>2</v>
      </c>
      <c r="E15" s="110"/>
      <c r="F15" s="110"/>
      <c r="G15" s="16" t="e">
        <f>ROUND(AVERAGE(D17:F22),2)</f>
        <v>#DIV/0!</v>
      </c>
      <c r="H15" s="69"/>
      <c r="I15" s="63" t="s">
        <v>52</v>
      </c>
      <c r="J15" s="14" t="s">
        <v>42</v>
      </c>
      <c r="K15" s="110" t="s">
        <v>31</v>
      </c>
      <c r="L15" s="110"/>
      <c r="M15" s="110"/>
      <c r="N15" s="16" t="e">
        <f>ROUND(AVERAGE(K17:M25),2)</f>
        <v>#DIV/0!</v>
      </c>
      <c r="P15" s="63" t="s">
        <v>52</v>
      </c>
      <c r="Q15" s="14" t="s">
        <v>42</v>
      </c>
      <c r="R15" s="110" t="s">
        <v>41</v>
      </c>
      <c r="S15" s="110"/>
      <c r="T15" s="110"/>
      <c r="U15" s="16" t="e">
        <f>ROUND(AVERAGE(R17:T26),2)</f>
        <v>#DIV/0!</v>
      </c>
      <c r="W15" s="63" t="s">
        <v>52</v>
      </c>
      <c r="X15" s="14" t="s">
        <v>42</v>
      </c>
      <c r="Y15" s="110" t="s">
        <v>72</v>
      </c>
      <c r="Z15" s="110"/>
      <c r="AA15" s="110"/>
      <c r="AB15" s="16" t="e">
        <f>ROUND(AVERAGE(Y17:AA25),2)</f>
        <v>#DIV/0!</v>
      </c>
      <c r="AE15" s="65"/>
      <c r="AF15" s="65"/>
      <c r="AG15" s="66"/>
    </row>
    <row r="16" spans="1:33" ht="15.75" x14ac:dyDescent="0.25">
      <c r="B16" s="14"/>
      <c r="C16" s="63" t="s">
        <v>3</v>
      </c>
      <c r="D16" s="63" t="s">
        <v>4</v>
      </c>
      <c r="E16" s="63" t="s">
        <v>0</v>
      </c>
      <c r="F16" s="63" t="s">
        <v>5</v>
      </c>
      <c r="G16" s="32"/>
      <c r="H16" s="38"/>
      <c r="I16" s="14"/>
      <c r="J16" s="63" t="s">
        <v>3</v>
      </c>
      <c r="K16" s="63" t="s">
        <v>4</v>
      </c>
      <c r="L16" s="63" t="s">
        <v>0</v>
      </c>
      <c r="M16" s="63" t="s">
        <v>5</v>
      </c>
      <c r="N16" s="17"/>
      <c r="P16" s="18"/>
      <c r="Q16" s="19" t="s">
        <v>3</v>
      </c>
      <c r="R16" s="63" t="s">
        <v>4</v>
      </c>
      <c r="S16" s="63" t="s">
        <v>0</v>
      </c>
      <c r="T16" s="63" t="s">
        <v>5</v>
      </c>
      <c r="U16" s="17"/>
      <c r="W16" s="14"/>
      <c r="X16" s="63" t="s">
        <v>3</v>
      </c>
      <c r="Y16" s="63" t="s">
        <v>4</v>
      </c>
      <c r="Z16" s="63" t="s">
        <v>0</v>
      </c>
      <c r="AA16" s="63" t="s">
        <v>5</v>
      </c>
      <c r="AB16" s="23"/>
    </row>
    <row r="17" spans="2:28" ht="48" x14ac:dyDescent="0.25">
      <c r="B17" s="20" t="s">
        <v>17</v>
      </c>
      <c r="C17" s="8" t="s">
        <v>6</v>
      </c>
      <c r="D17" s="4"/>
      <c r="E17" s="4"/>
      <c r="F17" s="4"/>
      <c r="G17" s="24" t="e">
        <f t="shared" ref="G17:G22" si="0">ROUND(AVERAGE(D17:F17),0)</f>
        <v>#DIV/0!</v>
      </c>
      <c r="H17" s="30"/>
      <c r="I17" s="20" t="s">
        <v>47</v>
      </c>
      <c r="J17" s="8" t="s">
        <v>33</v>
      </c>
      <c r="K17" s="4"/>
      <c r="L17" s="4"/>
      <c r="M17" s="4"/>
      <c r="N17" s="24" t="e">
        <f>ROUND(AVERAGE(K17:M17),0)</f>
        <v>#DIV/0!</v>
      </c>
      <c r="P17" s="7" t="s">
        <v>53</v>
      </c>
      <c r="Q17" s="8" t="s">
        <v>55</v>
      </c>
      <c r="R17" s="4"/>
      <c r="S17" s="4"/>
      <c r="T17" s="4"/>
      <c r="U17" s="24" t="e">
        <f>ROUND(AVERAGE(R17:T17),0)</f>
        <v>#DIV/0!</v>
      </c>
      <c r="W17" s="9" t="s">
        <v>110</v>
      </c>
      <c r="X17" s="5" t="s">
        <v>88</v>
      </c>
      <c r="Y17" s="4"/>
      <c r="Z17" s="4"/>
      <c r="AA17" s="4"/>
      <c r="AB17" s="24" t="e">
        <f>ROUND(AVERAGE(Y17:AA17),0)</f>
        <v>#DIV/0!</v>
      </c>
    </row>
    <row r="18" spans="2:28" ht="36.75" x14ac:dyDescent="0.25">
      <c r="B18" s="20" t="s">
        <v>21</v>
      </c>
      <c r="C18" s="8" t="s">
        <v>7</v>
      </c>
      <c r="D18" s="4"/>
      <c r="E18" s="4"/>
      <c r="F18" s="4"/>
      <c r="G18" s="24" t="e">
        <f t="shared" si="0"/>
        <v>#DIV/0!</v>
      </c>
      <c r="H18" s="30"/>
      <c r="I18" s="20" t="s">
        <v>36</v>
      </c>
      <c r="J18" s="21" t="s">
        <v>32</v>
      </c>
      <c r="K18" s="4"/>
      <c r="L18" s="4"/>
      <c r="M18" s="4"/>
      <c r="N18" s="24" t="e">
        <f t="shared" ref="N18:N25" si="1">ROUND(AVERAGE(K18:M18),0)</f>
        <v>#DIV/0!</v>
      </c>
      <c r="P18" s="7" t="s">
        <v>57</v>
      </c>
      <c r="Q18" s="8" t="s">
        <v>54</v>
      </c>
      <c r="R18" s="4"/>
      <c r="S18" s="4"/>
      <c r="T18" s="4"/>
      <c r="U18" s="24" t="e">
        <f t="shared" ref="U18:U26" si="2">ROUND(AVERAGE(R18:T18),0)</f>
        <v>#DIV/0!</v>
      </c>
      <c r="W18" s="9" t="s">
        <v>79</v>
      </c>
      <c r="X18" s="26" t="s">
        <v>89</v>
      </c>
      <c r="Y18" s="4"/>
      <c r="Z18" s="4"/>
      <c r="AA18" s="4"/>
      <c r="AB18" s="24" t="e">
        <f t="shared" ref="AB18:AB25" si="3">ROUND(AVERAGE(Y18:AA18),0)</f>
        <v>#DIV/0!</v>
      </c>
    </row>
    <row r="19" spans="2:28" ht="36" x14ac:dyDescent="0.25">
      <c r="B19" s="20" t="s">
        <v>22</v>
      </c>
      <c r="C19" s="8" t="s">
        <v>8</v>
      </c>
      <c r="D19" s="4"/>
      <c r="E19" s="4"/>
      <c r="F19" s="4"/>
      <c r="G19" s="24" t="e">
        <f t="shared" si="0"/>
        <v>#DIV/0!</v>
      </c>
      <c r="H19" s="30"/>
      <c r="I19" s="20" t="s">
        <v>37</v>
      </c>
      <c r="J19" s="8" t="s">
        <v>34</v>
      </c>
      <c r="K19" s="4"/>
      <c r="L19" s="4"/>
      <c r="M19" s="4"/>
      <c r="N19" s="24" t="e">
        <f t="shared" si="1"/>
        <v>#DIV/0!</v>
      </c>
      <c r="P19" s="7" t="s">
        <v>58</v>
      </c>
      <c r="Q19" s="8" t="s">
        <v>56</v>
      </c>
      <c r="R19" s="4"/>
      <c r="S19" s="4"/>
      <c r="T19" s="4"/>
      <c r="U19" s="24" t="e">
        <f t="shared" si="2"/>
        <v>#DIV/0!</v>
      </c>
      <c r="W19" s="9" t="s">
        <v>80</v>
      </c>
      <c r="X19" s="5" t="s">
        <v>87</v>
      </c>
      <c r="Y19" s="4"/>
      <c r="Z19" s="4"/>
      <c r="AA19" s="4"/>
      <c r="AB19" s="24" t="e">
        <f t="shared" si="3"/>
        <v>#DIV/0!</v>
      </c>
    </row>
    <row r="20" spans="2:28" ht="48" x14ac:dyDescent="0.25">
      <c r="B20" s="20" t="s">
        <v>23</v>
      </c>
      <c r="C20" s="8" t="s">
        <v>9</v>
      </c>
      <c r="D20" s="4"/>
      <c r="E20" s="4"/>
      <c r="F20" s="4"/>
      <c r="G20" s="24" t="e">
        <f t="shared" si="0"/>
        <v>#DIV/0!</v>
      </c>
      <c r="H20" s="30"/>
      <c r="I20" s="20" t="s">
        <v>38</v>
      </c>
      <c r="J20" s="8" t="s">
        <v>25</v>
      </c>
      <c r="K20" s="4"/>
      <c r="L20" s="4"/>
      <c r="M20" s="4"/>
      <c r="N20" s="24" t="e">
        <f t="shared" si="1"/>
        <v>#DIV/0!</v>
      </c>
      <c r="P20" s="7" t="s">
        <v>60</v>
      </c>
      <c r="Q20" s="8" t="s">
        <v>40</v>
      </c>
      <c r="R20" s="4"/>
      <c r="S20" s="4"/>
      <c r="T20" s="4"/>
      <c r="U20" s="24" t="e">
        <f t="shared" si="2"/>
        <v>#DIV/0!</v>
      </c>
      <c r="W20" s="9" t="s">
        <v>81</v>
      </c>
      <c r="X20" s="5" t="s">
        <v>73</v>
      </c>
      <c r="Y20" s="4"/>
      <c r="Z20" s="4"/>
      <c r="AA20" s="4"/>
      <c r="AB20" s="24" t="e">
        <f t="shared" si="3"/>
        <v>#DIV/0!</v>
      </c>
    </row>
    <row r="21" spans="2:28" ht="36" x14ac:dyDescent="0.25">
      <c r="B21" s="20" t="s">
        <v>24</v>
      </c>
      <c r="C21" s="8" t="s">
        <v>10</v>
      </c>
      <c r="D21" s="4"/>
      <c r="E21" s="4"/>
      <c r="F21" s="4"/>
      <c r="G21" s="24" t="e">
        <f t="shared" si="0"/>
        <v>#DIV/0!</v>
      </c>
      <c r="H21" s="30"/>
      <c r="I21" s="20" t="s">
        <v>39</v>
      </c>
      <c r="J21" s="8" t="s">
        <v>26</v>
      </c>
      <c r="K21" s="4"/>
      <c r="L21" s="4"/>
      <c r="M21" s="4"/>
      <c r="N21" s="24" t="e">
        <f t="shared" si="1"/>
        <v>#DIV/0!</v>
      </c>
      <c r="P21" s="7" t="s">
        <v>59</v>
      </c>
      <c r="Q21" s="8" t="s">
        <v>62</v>
      </c>
      <c r="R21" s="4"/>
      <c r="S21" s="4"/>
      <c r="T21" s="4"/>
      <c r="U21" s="24" t="e">
        <f t="shared" si="2"/>
        <v>#DIV/0!</v>
      </c>
      <c r="W21" s="9" t="s">
        <v>82</v>
      </c>
      <c r="X21" s="5" t="s">
        <v>74</v>
      </c>
      <c r="Y21" s="4"/>
      <c r="Z21" s="4"/>
      <c r="AA21" s="4"/>
      <c r="AB21" s="24" t="e">
        <f t="shared" si="3"/>
        <v>#DIV/0!</v>
      </c>
    </row>
    <row r="22" spans="2:28" ht="36" x14ac:dyDescent="0.25">
      <c r="B22" s="20" t="s">
        <v>35</v>
      </c>
      <c r="C22" s="8" t="s">
        <v>11</v>
      </c>
      <c r="D22" s="4"/>
      <c r="E22" s="4"/>
      <c r="F22" s="4"/>
      <c r="G22" s="24" t="e">
        <f t="shared" si="0"/>
        <v>#DIV/0!</v>
      </c>
      <c r="H22" s="30"/>
      <c r="I22" s="20" t="s">
        <v>48</v>
      </c>
      <c r="J22" s="8" t="s">
        <v>27</v>
      </c>
      <c r="K22" s="4"/>
      <c r="L22" s="4"/>
      <c r="M22" s="4"/>
      <c r="N22" s="24" t="e">
        <f t="shared" si="1"/>
        <v>#DIV/0!</v>
      </c>
      <c r="P22" s="7" t="s">
        <v>64</v>
      </c>
      <c r="Q22" s="8" t="s">
        <v>61</v>
      </c>
      <c r="R22" s="4"/>
      <c r="S22" s="4"/>
      <c r="T22" s="4"/>
      <c r="U22" s="24" t="e">
        <f t="shared" si="2"/>
        <v>#DIV/0!</v>
      </c>
      <c r="W22" s="9" t="s">
        <v>83</v>
      </c>
      <c r="X22" s="5" t="s">
        <v>75</v>
      </c>
      <c r="Y22" s="4"/>
      <c r="Z22" s="4"/>
      <c r="AA22" s="4"/>
      <c r="AB22" s="24" t="e">
        <f t="shared" si="3"/>
        <v>#DIV/0!</v>
      </c>
    </row>
    <row r="23" spans="2:28" ht="24" x14ac:dyDescent="0.25">
      <c r="G23" s="70"/>
      <c r="I23" s="20" t="s">
        <v>49</v>
      </c>
      <c r="J23" s="8" t="s">
        <v>28</v>
      </c>
      <c r="K23" s="4"/>
      <c r="L23" s="4"/>
      <c r="M23" s="4"/>
      <c r="N23" s="24" t="e">
        <f t="shared" si="1"/>
        <v>#DIV/0!</v>
      </c>
      <c r="P23" s="7" t="s">
        <v>65</v>
      </c>
      <c r="Q23" s="8" t="s">
        <v>63</v>
      </c>
      <c r="R23" s="4"/>
      <c r="S23" s="4"/>
      <c r="T23" s="4"/>
      <c r="U23" s="24" t="e">
        <f t="shared" si="2"/>
        <v>#DIV/0!</v>
      </c>
      <c r="W23" s="9" t="s">
        <v>84</v>
      </c>
      <c r="X23" s="5" t="s">
        <v>76</v>
      </c>
      <c r="Y23" s="4"/>
      <c r="Z23" s="4"/>
      <c r="AA23" s="4"/>
      <c r="AB23" s="24" t="e">
        <f t="shared" si="3"/>
        <v>#DIV/0!</v>
      </c>
    </row>
    <row r="24" spans="2:28" ht="60" x14ac:dyDescent="0.25">
      <c r="B24" s="71"/>
      <c r="C24" s="71"/>
      <c r="D24" s="71"/>
      <c r="E24" s="71"/>
      <c r="F24" s="71"/>
      <c r="G24" s="71"/>
      <c r="I24" s="20" t="s">
        <v>50</v>
      </c>
      <c r="J24" s="8" t="s">
        <v>29</v>
      </c>
      <c r="K24" s="4"/>
      <c r="L24" s="4"/>
      <c r="M24" s="4"/>
      <c r="N24" s="24" t="e">
        <f t="shared" si="1"/>
        <v>#DIV/0!</v>
      </c>
      <c r="P24" s="7" t="s">
        <v>66</v>
      </c>
      <c r="Q24" s="8" t="s">
        <v>68</v>
      </c>
      <c r="R24" s="4"/>
      <c r="S24" s="4"/>
      <c r="T24" s="4"/>
      <c r="U24" s="24" t="e">
        <f t="shared" si="2"/>
        <v>#DIV/0!</v>
      </c>
      <c r="W24" s="9" t="s">
        <v>85</v>
      </c>
      <c r="X24" s="5" t="s">
        <v>77</v>
      </c>
      <c r="Y24" s="4"/>
      <c r="Z24" s="4"/>
      <c r="AA24" s="4"/>
      <c r="AB24" s="24" t="e">
        <f t="shared" si="3"/>
        <v>#DIV/0!</v>
      </c>
    </row>
    <row r="25" spans="2:28" ht="48" x14ac:dyDescent="0.25">
      <c r="B25" s="71"/>
      <c r="C25" s="71"/>
      <c r="D25" s="71"/>
      <c r="E25" s="71"/>
      <c r="F25" s="71"/>
      <c r="G25" s="71"/>
      <c r="I25" s="20" t="s">
        <v>51</v>
      </c>
      <c r="J25" s="8" t="s">
        <v>30</v>
      </c>
      <c r="K25" s="4"/>
      <c r="L25" s="4"/>
      <c r="M25" s="4"/>
      <c r="N25" s="24" t="e">
        <f t="shared" si="1"/>
        <v>#DIV/0!</v>
      </c>
      <c r="P25" s="7" t="s">
        <v>67</v>
      </c>
      <c r="Q25" s="8" t="s">
        <v>69</v>
      </c>
      <c r="R25" s="4"/>
      <c r="S25" s="4"/>
      <c r="T25" s="4"/>
      <c r="U25" s="24" t="e">
        <f t="shared" si="2"/>
        <v>#DIV/0!</v>
      </c>
      <c r="W25" s="9" t="s">
        <v>86</v>
      </c>
      <c r="X25" s="5" t="s">
        <v>78</v>
      </c>
      <c r="Y25" s="4"/>
      <c r="Z25" s="4"/>
      <c r="AA25" s="4"/>
      <c r="AB25" s="24" t="e">
        <f t="shared" si="3"/>
        <v>#DIV/0!</v>
      </c>
    </row>
    <row r="26" spans="2:28" ht="24" x14ac:dyDescent="0.25">
      <c r="I26" s="22"/>
      <c r="K26" s="2"/>
      <c r="L26" s="2"/>
      <c r="M26" s="2"/>
      <c r="N26" s="3"/>
      <c r="P26" s="7" t="s">
        <v>71</v>
      </c>
      <c r="Q26" s="8" t="s">
        <v>70</v>
      </c>
      <c r="R26" s="4"/>
      <c r="S26" s="4"/>
      <c r="T26" s="4"/>
      <c r="U26" s="24" t="e">
        <f t="shared" si="2"/>
        <v>#DIV/0!</v>
      </c>
    </row>
    <row r="27" spans="2:28" x14ac:dyDescent="0.25">
      <c r="I27" s="22"/>
      <c r="K27" s="2"/>
      <c r="L27" s="2"/>
      <c r="M27" s="2"/>
      <c r="N27" s="3"/>
      <c r="P27" s="27"/>
      <c r="Q27" s="28"/>
      <c r="R27" s="29"/>
      <c r="S27" s="29"/>
      <c r="T27" s="29"/>
      <c r="U27" s="30"/>
    </row>
    <row r="28" spans="2:28" x14ac:dyDescent="0.25">
      <c r="I28" s="22"/>
      <c r="K28" s="2"/>
      <c r="L28" s="2"/>
      <c r="M28" s="2"/>
      <c r="N28" s="3"/>
      <c r="P28" s="27"/>
      <c r="Q28" s="28"/>
      <c r="R28" s="29"/>
      <c r="S28" s="29"/>
      <c r="T28" s="29"/>
      <c r="U28" s="30"/>
    </row>
    <row r="29" spans="2:28" x14ac:dyDescent="0.25">
      <c r="I29" s="22"/>
      <c r="K29" s="2"/>
      <c r="L29" s="2"/>
      <c r="M29" s="2"/>
      <c r="N29" s="3"/>
      <c r="P29" s="27"/>
      <c r="Q29" s="28"/>
      <c r="R29" s="29"/>
      <c r="S29" s="29"/>
      <c r="T29" s="29"/>
      <c r="U29" s="30"/>
    </row>
    <row r="30" spans="2:28" x14ac:dyDescent="0.25">
      <c r="I30" s="22"/>
      <c r="K30" s="2"/>
      <c r="L30" s="2"/>
      <c r="M30" s="2"/>
      <c r="N30" s="3"/>
      <c r="P30" s="27"/>
      <c r="Q30" s="28"/>
      <c r="R30" s="29"/>
      <c r="S30" s="29"/>
      <c r="T30" s="29"/>
      <c r="U30" s="30"/>
    </row>
    <row r="31" spans="2:28" ht="15" customHeight="1" x14ac:dyDescent="0.25">
      <c r="I31" s="22"/>
      <c r="K31" s="2"/>
      <c r="L31" s="2"/>
      <c r="M31" s="2"/>
      <c r="N31" s="3"/>
      <c r="P31" s="27"/>
      <c r="Q31" s="28"/>
      <c r="R31" s="29"/>
      <c r="S31" s="29"/>
      <c r="T31" s="29"/>
      <c r="U31" s="30"/>
    </row>
    <row r="32" spans="2:28" ht="15" customHeight="1" x14ac:dyDescent="0.25">
      <c r="I32" s="22"/>
      <c r="K32" s="2"/>
      <c r="L32" s="2"/>
      <c r="M32" s="2"/>
      <c r="N32" s="3"/>
      <c r="P32" s="27"/>
      <c r="Q32" s="28"/>
      <c r="R32" s="29"/>
      <c r="S32" s="29"/>
      <c r="T32" s="29"/>
      <c r="U32" s="30"/>
    </row>
    <row r="33" spans="2:28" ht="15" customHeight="1" x14ac:dyDescent="0.25">
      <c r="I33" s="22"/>
      <c r="K33" s="2"/>
      <c r="L33" s="2"/>
      <c r="M33" s="2"/>
      <c r="N33" s="3"/>
      <c r="P33" s="27"/>
      <c r="Q33" s="28"/>
      <c r="R33" s="29"/>
      <c r="S33" s="29"/>
      <c r="T33" s="29"/>
      <c r="U33" s="30"/>
    </row>
    <row r="34" spans="2:28" ht="15" customHeight="1" x14ac:dyDescent="0.25">
      <c r="I34" s="22"/>
      <c r="K34" s="2"/>
      <c r="L34" s="2"/>
      <c r="M34" s="2"/>
      <c r="N34" s="3"/>
      <c r="P34" s="27"/>
      <c r="Q34" s="28"/>
      <c r="R34" s="29"/>
      <c r="S34" s="29"/>
      <c r="T34" s="29"/>
      <c r="U34" s="30"/>
    </row>
    <row r="35" spans="2:28" x14ac:dyDescent="0.25">
      <c r="B35" s="112" t="s">
        <v>16</v>
      </c>
      <c r="C35" s="112"/>
      <c r="D35" s="112"/>
      <c r="E35" s="112"/>
      <c r="F35" s="112"/>
      <c r="G35" s="112"/>
      <c r="I35" s="22"/>
      <c r="K35" s="2"/>
      <c r="L35" s="2"/>
      <c r="M35" s="2"/>
      <c r="N35" s="3"/>
    </row>
    <row r="36" spans="2:28" ht="15.75" customHeight="1" x14ac:dyDescent="0.25">
      <c r="B36" s="63" t="s">
        <v>91</v>
      </c>
      <c r="C36" s="14" t="s">
        <v>43</v>
      </c>
      <c r="D36" s="110" t="s">
        <v>2</v>
      </c>
      <c r="E36" s="110"/>
      <c r="F36" s="110"/>
      <c r="G36" s="16" t="e">
        <f>ROUND(AVERAGE(D38:F45),2)</f>
        <v>#DIV/0!</v>
      </c>
      <c r="I36" s="63" t="s">
        <v>91</v>
      </c>
      <c r="J36" s="14" t="s">
        <v>43</v>
      </c>
      <c r="K36" s="110" t="s">
        <v>31</v>
      </c>
      <c r="L36" s="110"/>
      <c r="M36" s="110"/>
      <c r="N36" s="16" t="e">
        <f>ROUND(AVERAGE(K38:M48),2)</f>
        <v>#DIV/0!</v>
      </c>
      <c r="P36" s="63" t="s">
        <v>91</v>
      </c>
      <c r="Q36" s="14" t="s">
        <v>43</v>
      </c>
      <c r="R36" s="110" t="s">
        <v>41</v>
      </c>
      <c r="S36" s="110"/>
      <c r="T36" s="110"/>
      <c r="U36" s="16" t="e">
        <f>ROUND(AVERAGE(R38:T49),2)</f>
        <v>#DIV/0!</v>
      </c>
      <c r="W36" s="63" t="s">
        <v>91</v>
      </c>
      <c r="X36" s="14" t="s">
        <v>43</v>
      </c>
      <c r="Y36" s="110" t="s">
        <v>72</v>
      </c>
      <c r="Z36" s="110"/>
      <c r="AA36" s="110"/>
      <c r="AB36" s="16" t="e">
        <f>ROUND(AVERAGE(Y38:AA51),2)</f>
        <v>#DIV/0!</v>
      </c>
    </row>
    <row r="37" spans="2:28" ht="15.75" x14ac:dyDescent="0.25">
      <c r="B37" s="63"/>
      <c r="C37" s="63" t="s">
        <v>3</v>
      </c>
      <c r="D37" s="63" t="s">
        <v>4</v>
      </c>
      <c r="E37" s="63" t="s">
        <v>0</v>
      </c>
      <c r="F37" s="63" t="s">
        <v>5</v>
      </c>
      <c r="G37" s="32"/>
      <c r="I37" s="19"/>
      <c r="J37" s="19" t="s">
        <v>3</v>
      </c>
      <c r="K37" s="19" t="s">
        <v>4</v>
      </c>
      <c r="L37" s="19" t="s">
        <v>0</v>
      </c>
      <c r="M37" s="19" t="s">
        <v>5</v>
      </c>
      <c r="N37" s="32"/>
      <c r="P37" s="19"/>
      <c r="Q37" s="19" t="s">
        <v>3</v>
      </c>
      <c r="R37" s="19" t="s">
        <v>4</v>
      </c>
      <c r="S37" s="19" t="s">
        <v>0</v>
      </c>
      <c r="T37" s="19" t="s">
        <v>5</v>
      </c>
      <c r="U37" s="32"/>
      <c r="W37" s="19"/>
      <c r="X37" s="19" t="s">
        <v>3</v>
      </c>
      <c r="Y37" s="19" t="s">
        <v>4</v>
      </c>
      <c r="Z37" s="19" t="s">
        <v>0</v>
      </c>
      <c r="AA37" s="19" t="s">
        <v>5</v>
      </c>
      <c r="AB37" s="32"/>
    </row>
    <row r="38" spans="2:28" ht="72" x14ac:dyDescent="0.25">
      <c r="B38" s="20" t="s">
        <v>17</v>
      </c>
      <c r="C38" s="8" t="s">
        <v>18</v>
      </c>
      <c r="D38" s="4"/>
      <c r="E38" s="4"/>
      <c r="F38" s="4"/>
      <c r="G38" s="24" t="e">
        <f t="shared" ref="G38:G45" si="4">ROUND(AVERAGE(D38:F38),0)</f>
        <v>#DIV/0!</v>
      </c>
      <c r="I38" s="34" t="s">
        <v>37</v>
      </c>
      <c r="J38" s="5" t="s">
        <v>97</v>
      </c>
      <c r="K38" s="4"/>
      <c r="L38" s="4"/>
      <c r="M38" s="4"/>
      <c r="N38" s="24" t="e">
        <f>ROUND(AVERAGE(K38:M38),0)</f>
        <v>#DIV/0!</v>
      </c>
      <c r="P38" s="34" t="s">
        <v>59</v>
      </c>
      <c r="Q38" s="5" t="s">
        <v>111</v>
      </c>
      <c r="R38" s="4"/>
      <c r="S38" s="4"/>
      <c r="T38" s="4"/>
      <c r="U38" s="24" t="e">
        <f>ROUND(AVERAGE(R38:T38),0)</f>
        <v>#DIV/0!</v>
      </c>
      <c r="W38" s="6" t="s">
        <v>84</v>
      </c>
      <c r="X38" s="5" t="s">
        <v>129</v>
      </c>
      <c r="Y38" s="4"/>
      <c r="Z38" s="4"/>
      <c r="AA38" s="4"/>
      <c r="AB38" s="24" t="e">
        <f>ROUND(AVERAGE(Y38:AA38),0)</f>
        <v>#DIV/0!</v>
      </c>
    </row>
    <row r="39" spans="2:28" ht="48" x14ac:dyDescent="0.25">
      <c r="B39" s="20" t="s">
        <v>21</v>
      </c>
      <c r="C39" s="8" t="s">
        <v>92</v>
      </c>
      <c r="D39" s="4"/>
      <c r="E39" s="4"/>
      <c r="F39" s="4"/>
      <c r="G39" s="24" t="e">
        <f t="shared" si="4"/>
        <v>#DIV/0!</v>
      </c>
      <c r="I39" s="34" t="s">
        <v>38</v>
      </c>
      <c r="J39" s="5" t="s">
        <v>98</v>
      </c>
      <c r="K39" s="4"/>
      <c r="L39" s="4"/>
      <c r="M39" s="4"/>
      <c r="N39" s="24" t="e">
        <f t="shared" ref="N39:N48" si="5">ROUND(AVERAGE(K39:M39),0)</f>
        <v>#DIV/0!</v>
      </c>
      <c r="P39" s="6" t="s">
        <v>64</v>
      </c>
      <c r="Q39" s="8" t="s">
        <v>112</v>
      </c>
      <c r="R39" s="4"/>
      <c r="S39" s="4"/>
      <c r="T39" s="4"/>
      <c r="U39" s="24" t="e">
        <f t="shared" ref="U39:U49" si="6">ROUND(AVERAGE(R39:T39),0)</f>
        <v>#DIV/0!</v>
      </c>
      <c r="W39" s="6" t="s">
        <v>85</v>
      </c>
      <c r="X39" s="8" t="s">
        <v>130</v>
      </c>
      <c r="Y39" s="4"/>
      <c r="Z39" s="4"/>
      <c r="AA39" s="4"/>
      <c r="AB39" s="24" t="e">
        <f t="shared" ref="AB39:AB51" si="7">ROUND(AVERAGE(Y39:AA39),0)</f>
        <v>#DIV/0!</v>
      </c>
    </row>
    <row r="40" spans="2:28" ht="48" x14ac:dyDescent="0.25">
      <c r="B40" s="20" t="s">
        <v>22</v>
      </c>
      <c r="C40" s="35" t="s">
        <v>93</v>
      </c>
      <c r="D40" s="4"/>
      <c r="E40" s="4"/>
      <c r="F40" s="4"/>
      <c r="G40" s="24" t="e">
        <f t="shared" si="4"/>
        <v>#DIV/0!</v>
      </c>
      <c r="I40" s="34" t="s">
        <v>48</v>
      </c>
      <c r="J40" s="5" t="s">
        <v>99</v>
      </c>
      <c r="K40" s="4"/>
      <c r="L40" s="4"/>
      <c r="M40" s="4"/>
      <c r="N40" s="24" t="e">
        <f t="shared" si="5"/>
        <v>#DIV/0!</v>
      </c>
      <c r="P40" s="6" t="s">
        <v>65</v>
      </c>
      <c r="Q40" s="8" t="s">
        <v>113</v>
      </c>
      <c r="R40" s="4"/>
      <c r="S40" s="4"/>
      <c r="T40" s="4"/>
      <c r="U40" s="24" t="e">
        <f t="shared" si="6"/>
        <v>#DIV/0!</v>
      </c>
      <c r="W40" s="6" t="s">
        <v>86</v>
      </c>
      <c r="X40" s="8" t="s">
        <v>131</v>
      </c>
      <c r="Y40" s="4"/>
      <c r="Z40" s="4"/>
      <c r="AA40" s="4"/>
      <c r="AB40" s="24" t="e">
        <f t="shared" si="7"/>
        <v>#DIV/0!</v>
      </c>
    </row>
    <row r="41" spans="2:28" ht="60" x14ac:dyDescent="0.25">
      <c r="B41" s="20" t="s">
        <v>23</v>
      </c>
      <c r="C41" s="8" t="s">
        <v>19</v>
      </c>
      <c r="D41" s="4"/>
      <c r="E41" s="4"/>
      <c r="F41" s="4"/>
      <c r="G41" s="24" t="e">
        <f t="shared" si="4"/>
        <v>#DIV/0!</v>
      </c>
      <c r="I41" s="34" t="s">
        <v>49</v>
      </c>
      <c r="J41" s="5" t="s">
        <v>100</v>
      </c>
      <c r="K41" s="4"/>
      <c r="L41" s="4"/>
      <c r="M41" s="4"/>
      <c r="N41" s="24" t="e">
        <f t="shared" si="5"/>
        <v>#DIV/0!</v>
      </c>
      <c r="P41" s="6" t="s">
        <v>66</v>
      </c>
      <c r="Q41" s="8" t="s">
        <v>115</v>
      </c>
      <c r="R41" s="4"/>
      <c r="S41" s="4"/>
      <c r="T41" s="4"/>
      <c r="U41" s="24" t="e">
        <f t="shared" si="6"/>
        <v>#DIV/0!</v>
      </c>
      <c r="W41" s="6" t="s">
        <v>90</v>
      </c>
      <c r="X41" s="8" t="s">
        <v>132</v>
      </c>
      <c r="Y41" s="4"/>
      <c r="Z41" s="4"/>
      <c r="AA41" s="4"/>
      <c r="AB41" s="24" t="e">
        <f t="shared" si="7"/>
        <v>#DIV/0!</v>
      </c>
    </row>
    <row r="42" spans="2:28" ht="48" x14ac:dyDescent="0.25">
      <c r="B42" s="20" t="s">
        <v>24</v>
      </c>
      <c r="C42" s="8" t="s">
        <v>20</v>
      </c>
      <c r="D42" s="4"/>
      <c r="E42" s="4"/>
      <c r="F42" s="4"/>
      <c r="G42" s="24" t="e">
        <f t="shared" si="4"/>
        <v>#DIV/0!</v>
      </c>
      <c r="I42" s="34" t="s">
        <v>50</v>
      </c>
      <c r="J42" s="8" t="s">
        <v>101</v>
      </c>
      <c r="K42" s="4"/>
      <c r="L42" s="4"/>
      <c r="M42" s="4"/>
      <c r="N42" s="24" t="e">
        <f t="shared" si="5"/>
        <v>#DIV/0!</v>
      </c>
      <c r="P42" s="6" t="s">
        <v>67</v>
      </c>
      <c r="Q42" s="5" t="s">
        <v>114</v>
      </c>
      <c r="R42" s="4"/>
      <c r="S42" s="4"/>
      <c r="T42" s="4"/>
      <c r="U42" s="24" t="e">
        <f t="shared" si="6"/>
        <v>#DIV/0!</v>
      </c>
      <c r="W42" s="6" t="s">
        <v>122</v>
      </c>
      <c r="X42" s="8" t="s">
        <v>133</v>
      </c>
      <c r="Y42" s="4"/>
      <c r="Z42" s="4"/>
      <c r="AA42" s="4"/>
      <c r="AB42" s="24" t="e">
        <f t="shared" si="7"/>
        <v>#DIV/0!</v>
      </c>
    </row>
    <row r="43" spans="2:28" ht="36" x14ac:dyDescent="0.25">
      <c r="B43" s="20" t="s">
        <v>35</v>
      </c>
      <c r="C43" s="8" t="s">
        <v>96</v>
      </c>
      <c r="D43" s="4"/>
      <c r="E43" s="4"/>
      <c r="F43" s="4"/>
      <c r="G43" s="24" t="e">
        <f t="shared" si="4"/>
        <v>#DIV/0!</v>
      </c>
      <c r="I43" s="34" t="s">
        <v>51</v>
      </c>
      <c r="J43" s="8" t="s">
        <v>103</v>
      </c>
      <c r="K43" s="4"/>
      <c r="L43" s="4"/>
      <c r="M43" s="4"/>
      <c r="N43" s="24" t="e">
        <f t="shared" si="5"/>
        <v>#DIV/0!</v>
      </c>
      <c r="P43" s="7" t="s">
        <v>71</v>
      </c>
      <c r="Q43" s="8" t="s">
        <v>116</v>
      </c>
      <c r="R43" s="4"/>
      <c r="S43" s="4"/>
      <c r="T43" s="4"/>
      <c r="U43" s="24" t="e">
        <f t="shared" si="6"/>
        <v>#DIV/0!</v>
      </c>
      <c r="W43" s="6" t="s">
        <v>123</v>
      </c>
      <c r="X43" s="8" t="s">
        <v>134</v>
      </c>
      <c r="Y43" s="4"/>
      <c r="Z43" s="4"/>
      <c r="AA43" s="4"/>
      <c r="AB43" s="24" t="e">
        <f t="shared" si="7"/>
        <v>#DIV/0!</v>
      </c>
    </row>
    <row r="44" spans="2:28" ht="48" x14ac:dyDescent="0.25">
      <c r="B44" s="20" t="s">
        <v>47</v>
      </c>
      <c r="C44" s="8" t="s">
        <v>95</v>
      </c>
      <c r="D44" s="4"/>
      <c r="E44" s="4"/>
      <c r="F44" s="4"/>
      <c r="G44" s="24" t="e">
        <f t="shared" si="4"/>
        <v>#DIV/0!</v>
      </c>
      <c r="I44" s="36" t="s">
        <v>53</v>
      </c>
      <c r="J44" s="8" t="s">
        <v>102</v>
      </c>
      <c r="K44" s="4"/>
      <c r="L44" s="4"/>
      <c r="M44" s="4"/>
      <c r="N44" s="24" t="e">
        <f t="shared" si="5"/>
        <v>#DIV/0!</v>
      </c>
      <c r="P44" s="7" t="s">
        <v>110</v>
      </c>
      <c r="Q44" s="5" t="s">
        <v>108</v>
      </c>
      <c r="R44" s="4"/>
      <c r="S44" s="4"/>
      <c r="T44" s="4"/>
      <c r="U44" s="24" t="e">
        <f t="shared" si="6"/>
        <v>#DIV/0!</v>
      </c>
      <c r="W44" s="6" t="s">
        <v>124</v>
      </c>
      <c r="X44" s="8" t="s">
        <v>135</v>
      </c>
      <c r="Y44" s="4"/>
      <c r="Z44" s="4"/>
      <c r="AA44" s="4"/>
      <c r="AB44" s="24" t="e">
        <f t="shared" si="7"/>
        <v>#DIV/0!</v>
      </c>
    </row>
    <row r="45" spans="2:28" ht="36" x14ac:dyDescent="0.25">
      <c r="B45" s="20" t="s">
        <v>36</v>
      </c>
      <c r="C45" s="8" t="s">
        <v>94</v>
      </c>
      <c r="D45" s="4"/>
      <c r="E45" s="4"/>
      <c r="F45" s="4"/>
      <c r="G45" s="24" t="e">
        <f t="shared" si="4"/>
        <v>#DIV/0!</v>
      </c>
      <c r="I45" s="36" t="s">
        <v>57</v>
      </c>
      <c r="J45" s="8" t="s">
        <v>104</v>
      </c>
      <c r="K45" s="4"/>
      <c r="L45" s="4"/>
      <c r="M45" s="4"/>
      <c r="N45" s="24" t="e">
        <f t="shared" si="5"/>
        <v>#DIV/0!</v>
      </c>
      <c r="P45" s="7" t="s">
        <v>79</v>
      </c>
      <c r="Q45" s="8" t="s">
        <v>117</v>
      </c>
      <c r="R45" s="4"/>
      <c r="S45" s="4"/>
      <c r="T45" s="4"/>
      <c r="U45" s="24" t="e">
        <f t="shared" si="6"/>
        <v>#DIV/0!</v>
      </c>
      <c r="W45" s="6" t="s">
        <v>125</v>
      </c>
      <c r="X45" s="8" t="s">
        <v>136</v>
      </c>
      <c r="Y45" s="4"/>
      <c r="Z45" s="4"/>
      <c r="AA45" s="4"/>
      <c r="AB45" s="24" t="e">
        <f t="shared" si="7"/>
        <v>#DIV/0!</v>
      </c>
    </row>
    <row r="46" spans="2:28" ht="36" x14ac:dyDescent="0.25">
      <c r="I46" s="36" t="s">
        <v>58</v>
      </c>
      <c r="J46" s="5" t="s">
        <v>105</v>
      </c>
      <c r="K46" s="4"/>
      <c r="L46" s="4"/>
      <c r="M46" s="4"/>
      <c r="N46" s="24" t="e">
        <f t="shared" si="5"/>
        <v>#DIV/0!</v>
      </c>
      <c r="P46" s="7" t="s">
        <v>80</v>
      </c>
      <c r="Q46" s="5" t="s">
        <v>118</v>
      </c>
      <c r="R46" s="4"/>
      <c r="S46" s="4"/>
      <c r="T46" s="4"/>
      <c r="U46" s="24" t="e">
        <f t="shared" si="6"/>
        <v>#DIV/0!</v>
      </c>
      <c r="W46" s="6" t="s">
        <v>126</v>
      </c>
      <c r="X46" s="8" t="s">
        <v>137</v>
      </c>
      <c r="Y46" s="4"/>
      <c r="Z46" s="4"/>
      <c r="AA46" s="4"/>
      <c r="AB46" s="24" t="e">
        <f t="shared" si="7"/>
        <v>#DIV/0!</v>
      </c>
    </row>
    <row r="47" spans="2:28" ht="36" x14ac:dyDescent="0.25">
      <c r="B47" s="71"/>
      <c r="C47" s="71"/>
      <c r="D47" s="71"/>
      <c r="E47" s="71"/>
      <c r="F47" s="71"/>
      <c r="G47" s="71"/>
      <c r="I47" s="36" t="s">
        <v>60</v>
      </c>
      <c r="J47" s="5" t="s">
        <v>106</v>
      </c>
      <c r="K47" s="4"/>
      <c r="L47" s="4"/>
      <c r="M47" s="4"/>
      <c r="N47" s="24" t="e">
        <f t="shared" si="5"/>
        <v>#DIV/0!</v>
      </c>
      <c r="P47" s="7" t="s">
        <v>81</v>
      </c>
      <c r="Q47" s="8" t="s">
        <v>119</v>
      </c>
      <c r="R47" s="4"/>
      <c r="S47" s="4"/>
      <c r="T47" s="4"/>
      <c r="U47" s="24" t="e">
        <f t="shared" si="6"/>
        <v>#DIV/0!</v>
      </c>
      <c r="W47" s="6" t="s">
        <v>127</v>
      </c>
      <c r="X47" s="5" t="s">
        <v>138</v>
      </c>
      <c r="Y47" s="4"/>
      <c r="Z47" s="4"/>
      <c r="AA47" s="4"/>
      <c r="AB47" s="24" t="e">
        <f t="shared" si="7"/>
        <v>#DIV/0!</v>
      </c>
    </row>
    <row r="48" spans="2:28" ht="60" x14ac:dyDescent="0.25">
      <c r="B48" s="71"/>
      <c r="C48" s="71"/>
      <c r="D48" s="71"/>
      <c r="E48" s="71"/>
      <c r="F48" s="71"/>
      <c r="G48" s="71"/>
      <c r="I48" s="36" t="s">
        <v>59</v>
      </c>
      <c r="J48" s="8" t="s">
        <v>107</v>
      </c>
      <c r="K48" s="4"/>
      <c r="L48" s="4"/>
      <c r="M48" s="4"/>
      <c r="N48" s="24" t="e">
        <f t="shared" si="5"/>
        <v>#DIV/0!</v>
      </c>
      <c r="P48" s="7" t="s">
        <v>82</v>
      </c>
      <c r="Q48" s="8" t="s">
        <v>120</v>
      </c>
      <c r="R48" s="4"/>
      <c r="S48" s="4"/>
      <c r="T48" s="4"/>
      <c r="U48" s="24" t="e">
        <f t="shared" si="6"/>
        <v>#DIV/0!</v>
      </c>
      <c r="W48" s="6" t="s">
        <v>128</v>
      </c>
      <c r="X48" s="5" t="s">
        <v>109</v>
      </c>
      <c r="Y48" s="4"/>
      <c r="Z48" s="4"/>
      <c r="AA48" s="4"/>
      <c r="AB48" s="24" t="e">
        <f t="shared" si="7"/>
        <v>#DIV/0!</v>
      </c>
    </row>
    <row r="49" spans="2:30" ht="48" x14ac:dyDescent="0.25">
      <c r="P49" s="7" t="s">
        <v>83</v>
      </c>
      <c r="Q49" s="8" t="s">
        <v>121</v>
      </c>
      <c r="R49" s="4"/>
      <c r="S49" s="4"/>
      <c r="T49" s="4"/>
      <c r="U49" s="24" t="e">
        <f t="shared" si="6"/>
        <v>#DIV/0!</v>
      </c>
      <c r="W49" s="7" t="s">
        <v>142</v>
      </c>
      <c r="X49" s="5" t="s">
        <v>139</v>
      </c>
      <c r="Y49" s="4"/>
      <c r="Z49" s="4"/>
      <c r="AA49" s="4"/>
      <c r="AB49" s="24" t="e">
        <f t="shared" si="7"/>
        <v>#DIV/0!</v>
      </c>
    </row>
    <row r="50" spans="2:30" ht="48" x14ac:dyDescent="0.25">
      <c r="W50" s="7" t="s">
        <v>143</v>
      </c>
      <c r="X50" s="8" t="s">
        <v>140</v>
      </c>
      <c r="Y50" s="4"/>
      <c r="Z50" s="4"/>
      <c r="AA50" s="4"/>
      <c r="AB50" s="24" t="e">
        <f t="shared" si="7"/>
        <v>#DIV/0!</v>
      </c>
    </row>
    <row r="51" spans="2:30" ht="36" x14ac:dyDescent="0.25">
      <c r="W51" s="7" t="s">
        <v>144</v>
      </c>
      <c r="X51" s="8" t="s">
        <v>141</v>
      </c>
      <c r="Y51" s="4"/>
      <c r="Z51" s="4"/>
      <c r="AA51" s="4"/>
      <c r="AB51" s="24" t="e">
        <f t="shared" si="7"/>
        <v>#DIV/0!</v>
      </c>
      <c r="AD51" s="27"/>
    </row>
    <row r="52" spans="2:30" ht="15" customHeight="1" x14ac:dyDescent="0.25">
      <c r="W52" s="27"/>
      <c r="X52" s="28"/>
      <c r="Y52" s="29"/>
      <c r="Z52" s="29"/>
      <c r="AA52" s="29"/>
      <c r="AB52" s="30"/>
    </row>
    <row r="53" spans="2:30" ht="15" customHeight="1" x14ac:dyDescent="0.25">
      <c r="W53" s="27"/>
      <c r="X53" s="28"/>
      <c r="Y53" s="29"/>
      <c r="Z53" s="29"/>
      <c r="AA53" s="29"/>
      <c r="AB53" s="30"/>
    </row>
    <row r="54" spans="2:30" ht="15" customHeight="1" x14ac:dyDescent="0.25">
      <c r="W54" s="27"/>
      <c r="X54" s="28"/>
      <c r="Y54" s="29"/>
      <c r="Z54" s="29"/>
      <c r="AA54" s="29"/>
      <c r="AB54" s="30"/>
    </row>
    <row r="55" spans="2:30" ht="15" customHeight="1" x14ac:dyDescent="0.25">
      <c r="W55" s="27"/>
      <c r="X55" s="28"/>
      <c r="Y55" s="29"/>
      <c r="Z55" s="29"/>
      <c r="AA55" s="29"/>
      <c r="AB55" s="30"/>
    </row>
    <row r="56" spans="2:30" ht="15" customHeight="1" x14ac:dyDescent="0.25">
      <c r="W56" s="27"/>
      <c r="X56" s="28"/>
      <c r="Y56" s="29"/>
      <c r="Z56" s="29"/>
      <c r="AA56" s="29"/>
      <c r="AB56" s="30"/>
    </row>
    <row r="57" spans="2:30" ht="15" customHeight="1" x14ac:dyDescent="0.25">
      <c r="W57" s="27"/>
      <c r="X57" s="28"/>
      <c r="Y57" s="29"/>
      <c r="Z57" s="29"/>
      <c r="AA57" s="29"/>
      <c r="AB57" s="30"/>
    </row>
    <row r="58" spans="2:30" x14ac:dyDescent="0.25">
      <c r="B58" s="115" t="s">
        <v>145</v>
      </c>
      <c r="C58" s="115"/>
      <c r="D58" s="115"/>
      <c r="E58" s="115"/>
      <c r="F58" s="115"/>
      <c r="G58" s="115"/>
    </row>
    <row r="59" spans="2:30" ht="15.75" x14ac:dyDescent="0.25">
      <c r="B59" s="63" t="s">
        <v>148</v>
      </c>
      <c r="C59" s="14" t="s">
        <v>44</v>
      </c>
      <c r="D59" s="110" t="s">
        <v>2</v>
      </c>
      <c r="E59" s="110"/>
      <c r="F59" s="110"/>
      <c r="G59" s="16" t="e">
        <f>ROUND(AVERAGE(D61:F67),2)</f>
        <v>#DIV/0!</v>
      </c>
      <c r="I59" s="63" t="s">
        <v>148</v>
      </c>
      <c r="J59" s="14" t="s">
        <v>44</v>
      </c>
      <c r="K59" s="110" t="s">
        <v>31</v>
      </c>
      <c r="L59" s="110"/>
      <c r="M59" s="110"/>
      <c r="N59" s="16" t="e">
        <f>ROUND(AVERAGE(K61:M65),2)</f>
        <v>#DIV/0!</v>
      </c>
      <c r="P59" s="63" t="s">
        <v>148</v>
      </c>
      <c r="Q59" s="14" t="s">
        <v>44</v>
      </c>
      <c r="R59" s="110" t="s">
        <v>41</v>
      </c>
      <c r="S59" s="110"/>
      <c r="T59" s="110"/>
      <c r="U59" s="16" t="e">
        <f>ROUND(AVERAGE(R61:T65),2)</f>
        <v>#DIV/0!</v>
      </c>
      <c r="W59" s="63" t="s">
        <v>148</v>
      </c>
      <c r="X59" s="14" t="s">
        <v>44</v>
      </c>
      <c r="Y59" s="110" t="s">
        <v>72</v>
      </c>
      <c r="Z59" s="110"/>
      <c r="AA59" s="110"/>
      <c r="AB59" s="16" t="e">
        <f>ROUND(AVERAGE(Y61:AA64),2)</f>
        <v>#DIV/0!</v>
      </c>
    </row>
    <row r="60" spans="2:30" ht="15.75" x14ac:dyDescent="0.25">
      <c r="B60" s="19"/>
      <c r="C60" s="19" t="s">
        <v>3</v>
      </c>
      <c r="D60" s="63" t="s">
        <v>4</v>
      </c>
      <c r="E60" s="63" t="s">
        <v>0</v>
      </c>
      <c r="F60" s="63" t="s">
        <v>5</v>
      </c>
      <c r="G60" s="23"/>
      <c r="I60" s="19"/>
      <c r="J60" s="19" t="s">
        <v>3</v>
      </c>
      <c r="K60" s="63" t="s">
        <v>4</v>
      </c>
      <c r="L60" s="63" t="s">
        <v>0</v>
      </c>
      <c r="M60" s="63" t="s">
        <v>5</v>
      </c>
      <c r="N60" s="23"/>
      <c r="P60" s="19"/>
      <c r="Q60" s="19" t="s">
        <v>3</v>
      </c>
      <c r="R60" s="19" t="s">
        <v>4</v>
      </c>
      <c r="S60" s="19" t="s">
        <v>0</v>
      </c>
      <c r="T60" s="19" t="s">
        <v>5</v>
      </c>
      <c r="U60" s="32"/>
      <c r="W60" s="19"/>
      <c r="X60" s="19" t="s">
        <v>3</v>
      </c>
      <c r="Y60" s="63" t="s">
        <v>4</v>
      </c>
      <c r="Z60" s="63" t="s">
        <v>0</v>
      </c>
      <c r="AA60" s="63" t="s">
        <v>5</v>
      </c>
      <c r="AB60" s="23"/>
    </row>
    <row r="61" spans="2:30" ht="48" x14ac:dyDescent="0.25">
      <c r="B61" s="37" t="s">
        <v>17</v>
      </c>
      <c r="C61" s="8" t="s">
        <v>149</v>
      </c>
      <c r="D61" s="4"/>
      <c r="E61" s="4"/>
      <c r="F61" s="4"/>
      <c r="G61" s="24" t="e">
        <f t="shared" ref="G61:G67" si="8">ROUND(AVERAGE(D61:F61),0)</f>
        <v>#DIV/0!</v>
      </c>
      <c r="I61" s="37" t="s">
        <v>36</v>
      </c>
      <c r="J61" s="1" t="s">
        <v>154</v>
      </c>
      <c r="K61" s="4"/>
      <c r="L61" s="4"/>
      <c r="M61" s="4"/>
      <c r="N61" s="24" t="e">
        <f>ROUND(AVERAGE(K61:M61),0)</f>
        <v>#DIV/0!</v>
      </c>
      <c r="P61" s="9" t="s">
        <v>49</v>
      </c>
      <c r="Q61" s="5" t="s">
        <v>159</v>
      </c>
      <c r="R61" s="4"/>
      <c r="S61" s="4"/>
      <c r="T61" s="4"/>
      <c r="U61" s="24" t="e">
        <f>ROUND(AVERAGE(R61:T61),0)</f>
        <v>#DIV/0!</v>
      </c>
      <c r="W61" s="9" t="s">
        <v>58</v>
      </c>
      <c r="X61" s="5" t="s">
        <v>164</v>
      </c>
      <c r="Y61" s="4"/>
      <c r="Z61" s="4"/>
      <c r="AA61" s="4"/>
      <c r="AB61" s="24" t="e">
        <f>ROUND(AVERAGE(Y61:AA61),0)</f>
        <v>#DIV/0!</v>
      </c>
    </row>
    <row r="62" spans="2:30" ht="36" x14ac:dyDescent="0.25">
      <c r="B62" s="37" t="s">
        <v>21</v>
      </c>
      <c r="C62" s="8" t="s">
        <v>150</v>
      </c>
      <c r="D62" s="4"/>
      <c r="E62" s="4"/>
      <c r="F62" s="4"/>
      <c r="G62" s="24" t="e">
        <f t="shared" si="8"/>
        <v>#DIV/0!</v>
      </c>
      <c r="I62" s="37" t="s">
        <v>37</v>
      </c>
      <c r="J62" s="1" t="s">
        <v>155</v>
      </c>
      <c r="K62" s="4"/>
      <c r="L62" s="4"/>
      <c r="M62" s="4"/>
      <c r="N62" s="24" t="e">
        <f>ROUND(AVERAGE(K62:M62),0)</f>
        <v>#DIV/0!</v>
      </c>
      <c r="P62" s="9" t="s">
        <v>50</v>
      </c>
      <c r="Q62" s="8" t="s">
        <v>160</v>
      </c>
      <c r="R62" s="4"/>
      <c r="S62" s="4"/>
      <c r="T62" s="4"/>
      <c r="U62" s="24" t="e">
        <f>ROUND(AVERAGE(R62:T62),0)</f>
        <v>#DIV/0!</v>
      </c>
      <c r="W62" s="9" t="s">
        <v>60</v>
      </c>
      <c r="X62" s="8" t="s">
        <v>165</v>
      </c>
      <c r="Y62" s="4"/>
      <c r="Z62" s="4"/>
      <c r="AA62" s="4"/>
      <c r="AB62" s="24" t="e">
        <f>ROUND(AVERAGE(Y62:AA62),0)</f>
        <v>#DIV/0!</v>
      </c>
    </row>
    <row r="63" spans="2:30" ht="36" x14ac:dyDescent="0.25">
      <c r="B63" s="37" t="s">
        <v>22</v>
      </c>
      <c r="C63" s="8" t="s">
        <v>151</v>
      </c>
      <c r="D63" s="4"/>
      <c r="E63" s="4"/>
      <c r="F63" s="4"/>
      <c r="G63" s="24" t="e">
        <f t="shared" si="8"/>
        <v>#DIV/0!</v>
      </c>
      <c r="I63" s="37" t="s">
        <v>38</v>
      </c>
      <c r="J63" s="1" t="s">
        <v>156</v>
      </c>
      <c r="K63" s="4"/>
      <c r="L63" s="4"/>
      <c r="M63" s="4"/>
      <c r="N63" s="24" t="e">
        <f>ROUND(AVERAGE(K63:M63),0)</f>
        <v>#DIV/0!</v>
      </c>
      <c r="P63" s="9" t="s">
        <v>51</v>
      </c>
      <c r="Q63" s="8" t="s">
        <v>161</v>
      </c>
      <c r="R63" s="4"/>
      <c r="S63" s="4"/>
      <c r="T63" s="4"/>
      <c r="U63" s="24" t="e">
        <f>ROUND(AVERAGE(R63:T63),0)</f>
        <v>#DIV/0!</v>
      </c>
      <c r="W63" s="9" t="s">
        <v>59</v>
      </c>
      <c r="X63" s="8" t="s">
        <v>166</v>
      </c>
      <c r="Y63" s="4"/>
      <c r="Z63" s="4"/>
      <c r="AA63" s="4"/>
      <c r="AB63" s="24" t="e">
        <f>ROUND(AVERAGE(Y63:AA63),0)</f>
        <v>#DIV/0!</v>
      </c>
    </row>
    <row r="64" spans="2:30" ht="24" x14ac:dyDescent="0.25">
      <c r="B64" s="37" t="s">
        <v>23</v>
      </c>
      <c r="C64" s="8" t="s">
        <v>152</v>
      </c>
      <c r="D64" s="4"/>
      <c r="E64" s="4"/>
      <c r="F64" s="4"/>
      <c r="G64" s="24" t="e">
        <f t="shared" si="8"/>
        <v>#DIV/0!</v>
      </c>
      <c r="I64" s="37" t="s">
        <v>39</v>
      </c>
      <c r="J64" s="1" t="s">
        <v>157</v>
      </c>
      <c r="K64" s="4"/>
      <c r="L64" s="4"/>
      <c r="M64" s="4"/>
      <c r="N64" s="24" t="e">
        <f>ROUND(AVERAGE(K64:M64),0)</f>
        <v>#DIV/0!</v>
      </c>
      <c r="P64" s="9" t="s">
        <v>53</v>
      </c>
      <c r="Q64" s="8" t="s">
        <v>162</v>
      </c>
      <c r="R64" s="4"/>
      <c r="S64" s="4"/>
      <c r="T64" s="4"/>
      <c r="U64" s="24" t="e">
        <f>ROUND(AVERAGE(R64:T64),0)</f>
        <v>#DIV/0!</v>
      </c>
      <c r="W64" s="9" t="s">
        <v>64</v>
      </c>
      <c r="X64" s="5" t="s">
        <v>167</v>
      </c>
      <c r="Y64" s="4"/>
      <c r="Z64" s="4"/>
      <c r="AA64" s="4"/>
      <c r="AB64" s="24" t="e">
        <f>ROUND(AVERAGE(Y64:AA64),0)</f>
        <v>#DIV/0!</v>
      </c>
    </row>
    <row r="65" spans="2:21" ht="24" x14ac:dyDescent="0.25">
      <c r="B65" s="33" t="s">
        <v>24</v>
      </c>
      <c r="C65" s="8" t="s">
        <v>153</v>
      </c>
      <c r="D65" s="4"/>
      <c r="E65" s="4"/>
      <c r="F65" s="4"/>
      <c r="G65" s="24" t="e">
        <f t="shared" si="8"/>
        <v>#DIV/0!</v>
      </c>
      <c r="I65" s="37" t="s">
        <v>48</v>
      </c>
      <c r="J65" s="1" t="s">
        <v>158</v>
      </c>
      <c r="K65" s="4"/>
      <c r="L65" s="4"/>
      <c r="M65" s="4"/>
      <c r="N65" s="24" t="e">
        <f>ROUND(AVERAGE(K65:M65),0)</f>
        <v>#DIV/0!</v>
      </c>
      <c r="P65" s="9" t="s">
        <v>57</v>
      </c>
      <c r="Q65" s="8" t="s">
        <v>163</v>
      </c>
      <c r="R65" s="4"/>
      <c r="S65" s="4"/>
      <c r="T65" s="4"/>
      <c r="U65" s="24" t="e">
        <f>ROUND(AVERAGE(R65:T65),0)</f>
        <v>#DIV/0!</v>
      </c>
    </row>
    <row r="66" spans="2:21" ht="48" x14ac:dyDescent="0.25">
      <c r="B66" s="33" t="s">
        <v>35</v>
      </c>
      <c r="C66" s="8" t="s">
        <v>146</v>
      </c>
      <c r="D66" s="4"/>
      <c r="E66" s="4"/>
      <c r="F66" s="4"/>
      <c r="G66" s="24" t="e">
        <f t="shared" si="8"/>
        <v>#DIV/0!</v>
      </c>
    </row>
    <row r="67" spans="2:21" ht="24" x14ac:dyDescent="0.25">
      <c r="B67" s="33" t="s">
        <v>47</v>
      </c>
      <c r="C67" s="5" t="s">
        <v>147</v>
      </c>
      <c r="D67" s="4"/>
      <c r="E67" s="4"/>
      <c r="F67" s="4"/>
      <c r="G67" s="24" t="e">
        <f t="shared" si="8"/>
        <v>#DIV/0!</v>
      </c>
    </row>
    <row r="68" spans="2:21" ht="15" customHeight="1" x14ac:dyDescent="0.25">
      <c r="B68" s="57"/>
      <c r="C68" s="58"/>
      <c r="D68" s="29"/>
      <c r="E68" s="29"/>
      <c r="F68" s="29"/>
      <c r="G68" s="30"/>
    </row>
    <row r="69" spans="2:21" ht="15" customHeight="1" x14ac:dyDescent="0.25">
      <c r="B69" s="57"/>
      <c r="C69" s="58"/>
      <c r="D69" s="29"/>
      <c r="E69" s="29"/>
      <c r="F69" s="29"/>
      <c r="G69" s="30"/>
    </row>
    <row r="70" spans="2:21" ht="15" customHeight="1" x14ac:dyDescent="0.25">
      <c r="B70" s="57"/>
      <c r="C70" s="58"/>
      <c r="D70" s="29"/>
      <c r="E70" s="29"/>
      <c r="F70" s="29"/>
      <c r="G70" s="30"/>
    </row>
    <row r="71" spans="2:21" ht="15" customHeight="1" x14ac:dyDescent="0.25">
      <c r="B71" s="57"/>
      <c r="C71" s="58"/>
      <c r="D71" s="29"/>
      <c r="E71" s="29"/>
      <c r="F71" s="29"/>
      <c r="G71" s="30"/>
    </row>
    <row r="72" spans="2:21" ht="15" customHeight="1" x14ac:dyDescent="0.25">
      <c r="B72" s="57"/>
      <c r="C72" s="58"/>
      <c r="D72" s="29"/>
      <c r="E72" s="29"/>
      <c r="F72" s="29"/>
      <c r="G72" s="30"/>
    </row>
    <row r="73" spans="2:21" ht="15" customHeight="1" x14ac:dyDescent="0.25">
      <c r="B73" s="57"/>
      <c r="C73" s="58"/>
      <c r="D73" s="29"/>
      <c r="E73" s="29"/>
      <c r="F73" s="29"/>
      <c r="G73" s="30"/>
    </row>
    <row r="74" spans="2:21" ht="15" customHeight="1" x14ac:dyDescent="0.25">
      <c r="B74" s="57"/>
      <c r="C74" s="58"/>
      <c r="D74" s="29"/>
      <c r="E74" s="29"/>
      <c r="F74" s="29"/>
      <c r="G74" s="30"/>
    </row>
    <row r="75" spans="2:21" ht="15" customHeight="1" x14ac:dyDescent="0.25">
      <c r="B75" s="57"/>
      <c r="C75" s="58"/>
      <c r="D75" s="29"/>
      <c r="E75" s="29"/>
      <c r="F75" s="29"/>
      <c r="G75" s="30"/>
    </row>
    <row r="76" spans="2:21" ht="15" customHeight="1" x14ac:dyDescent="0.25">
      <c r="B76" s="57"/>
      <c r="C76" s="58"/>
      <c r="D76" s="29"/>
      <c r="E76" s="29"/>
      <c r="F76" s="29"/>
      <c r="G76" s="30"/>
    </row>
    <row r="77" spans="2:21" ht="15" customHeight="1" x14ac:dyDescent="0.25">
      <c r="B77" s="57"/>
      <c r="C77" s="58"/>
      <c r="D77" s="29"/>
      <c r="E77" s="29"/>
      <c r="F77" s="29"/>
      <c r="G77" s="30"/>
    </row>
    <row r="78" spans="2:21" ht="15" customHeight="1" x14ac:dyDescent="0.25">
      <c r="B78" s="57"/>
      <c r="C78" s="58"/>
      <c r="D78" s="29"/>
      <c r="E78" s="29"/>
      <c r="F78" s="29"/>
      <c r="G78" s="30"/>
    </row>
    <row r="79" spans="2:21" ht="15" customHeight="1" x14ac:dyDescent="0.25">
      <c r="B79" s="57"/>
      <c r="C79" s="58"/>
      <c r="D79" s="29"/>
      <c r="E79" s="29"/>
      <c r="F79" s="29"/>
      <c r="G79" s="30"/>
    </row>
    <row r="80" spans="2:21" ht="15" customHeight="1" x14ac:dyDescent="0.25">
      <c r="B80" s="57"/>
      <c r="C80" s="58"/>
      <c r="D80" s="29"/>
      <c r="E80" s="29"/>
      <c r="F80" s="29"/>
      <c r="G80" s="30"/>
    </row>
    <row r="81" spans="2:7" ht="15" customHeight="1" x14ac:dyDescent="0.25">
      <c r="B81" s="57"/>
      <c r="C81" s="58"/>
      <c r="D81" s="29"/>
      <c r="E81" s="29"/>
      <c r="F81" s="29"/>
      <c r="G81" s="30"/>
    </row>
    <row r="82" spans="2:7" ht="15" customHeight="1" x14ac:dyDescent="0.25">
      <c r="B82" s="57"/>
      <c r="C82" s="58"/>
      <c r="D82" s="29"/>
      <c r="E82" s="29"/>
      <c r="F82" s="29"/>
      <c r="G82" s="30"/>
    </row>
    <row r="83" spans="2:7" ht="15" customHeight="1" x14ac:dyDescent="0.25">
      <c r="B83" s="57"/>
      <c r="C83" s="58"/>
      <c r="D83" s="29"/>
      <c r="E83" s="29"/>
      <c r="F83" s="29"/>
      <c r="G83" s="30"/>
    </row>
    <row r="84" spans="2:7" ht="15" customHeight="1" x14ac:dyDescent="0.25">
      <c r="B84" s="57"/>
      <c r="C84" s="58"/>
      <c r="D84" s="29"/>
      <c r="E84" s="29"/>
      <c r="F84" s="29"/>
      <c r="G84" s="30"/>
    </row>
    <row r="85" spans="2:7" ht="15" customHeight="1" x14ac:dyDescent="0.25">
      <c r="B85" s="57"/>
      <c r="C85" s="58"/>
      <c r="D85" s="29"/>
      <c r="E85" s="29"/>
      <c r="F85" s="29"/>
      <c r="G85" s="30"/>
    </row>
    <row r="86" spans="2:7" ht="15" customHeight="1" x14ac:dyDescent="0.25">
      <c r="B86" s="57"/>
      <c r="C86" s="58"/>
      <c r="D86" s="29"/>
      <c r="E86" s="29"/>
      <c r="F86" s="29"/>
      <c r="G86" s="30"/>
    </row>
    <row r="87" spans="2:7" ht="15" customHeight="1" x14ac:dyDescent="0.25">
      <c r="B87" s="57"/>
      <c r="C87" s="58"/>
      <c r="D87" s="29"/>
      <c r="E87" s="29"/>
      <c r="F87" s="29"/>
      <c r="G87" s="30"/>
    </row>
    <row r="88" spans="2:7" ht="15" customHeight="1" x14ac:dyDescent="0.25">
      <c r="B88" s="57"/>
      <c r="C88" s="58"/>
      <c r="D88" s="29"/>
      <c r="E88" s="29"/>
      <c r="F88" s="29"/>
      <c r="G88" s="30"/>
    </row>
    <row r="89" spans="2:7" ht="15" customHeight="1" x14ac:dyDescent="0.25">
      <c r="B89" s="57"/>
      <c r="C89" s="58"/>
      <c r="D89" s="29"/>
      <c r="E89" s="29"/>
      <c r="F89" s="29"/>
      <c r="G89" s="30"/>
    </row>
    <row r="90" spans="2:7" ht="15" customHeight="1" x14ac:dyDescent="0.25">
      <c r="B90" s="57"/>
      <c r="C90" s="58"/>
      <c r="D90" s="29"/>
      <c r="E90" s="29"/>
      <c r="F90" s="29"/>
      <c r="G90" s="30"/>
    </row>
    <row r="91" spans="2:7" ht="15" customHeight="1" x14ac:dyDescent="0.25">
      <c r="B91" s="57"/>
      <c r="C91" s="58"/>
      <c r="D91" s="29"/>
      <c r="E91" s="29"/>
      <c r="F91" s="29"/>
      <c r="G91" s="30"/>
    </row>
    <row r="92" spans="2:7" ht="15" customHeight="1" x14ac:dyDescent="0.25">
      <c r="B92" s="57"/>
      <c r="C92" s="58"/>
      <c r="D92" s="29"/>
      <c r="E92" s="29"/>
      <c r="F92" s="29"/>
      <c r="G92" s="30"/>
    </row>
    <row r="93" spans="2:7" ht="15" customHeight="1" x14ac:dyDescent="0.25">
      <c r="B93" s="57"/>
      <c r="C93" s="58"/>
      <c r="D93" s="29"/>
      <c r="E93" s="29"/>
      <c r="F93" s="29"/>
      <c r="G93" s="30"/>
    </row>
    <row r="94" spans="2:7" ht="15" customHeight="1" x14ac:dyDescent="0.25">
      <c r="B94" s="57"/>
      <c r="C94" s="58"/>
      <c r="D94" s="29"/>
      <c r="E94" s="29"/>
      <c r="F94" s="29"/>
      <c r="G94" s="30"/>
    </row>
    <row r="95" spans="2:7" ht="15" customHeight="1" x14ac:dyDescent="0.25">
      <c r="B95" s="57"/>
      <c r="C95" s="58"/>
      <c r="D95" s="29"/>
      <c r="E95" s="29"/>
      <c r="F95" s="29"/>
      <c r="G95" s="30"/>
    </row>
    <row r="96" spans="2:7" ht="15" customHeight="1" x14ac:dyDescent="0.25">
      <c r="B96" s="57"/>
      <c r="C96" s="58"/>
      <c r="D96" s="29"/>
      <c r="E96" s="29"/>
      <c r="F96" s="29"/>
      <c r="G96" s="30"/>
    </row>
    <row r="97" spans="2:28" ht="15" customHeight="1" x14ac:dyDescent="0.25">
      <c r="B97" s="57"/>
      <c r="C97" s="58"/>
      <c r="D97" s="29"/>
      <c r="E97" s="29"/>
      <c r="F97" s="29"/>
      <c r="G97" s="30"/>
    </row>
    <row r="98" spans="2:28" ht="15" customHeight="1" x14ac:dyDescent="0.25">
      <c r="B98" s="57"/>
      <c r="C98" s="58"/>
      <c r="D98" s="29"/>
      <c r="E98" s="29"/>
      <c r="F98" s="29"/>
      <c r="G98" s="30"/>
    </row>
    <row r="99" spans="2:28" ht="15" customHeight="1" x14ac:dyDescent="0.25">
      <c r="B99" s="57"/>
      <c r="C99" s="58"/>
      <c r="D99" s="29"/>
      <c r="E99" s="29"/>
      <c r="F99" s="29"/>
      <c r="G99" s="30"/>
    </row>
    <row r="100" spans="2:28" ht="15" customHeight="1" x14ac:dyDescent="0.25">
      <c r="B100" s="57"/>
      <c r="C100" s="58"/>
      <c r="D100" s="29"/>
      <c r="E100" s="29"/>
      <c r="F100" s="29"/>
      <c r="G100" s="30"/>
    </row>
    <row r="101" spans="2:28" ht="15" customHeight="1" x14ac:dyDescent="0.25">
      <c r="B101" s="57"/>
      <c r="C101" s="58"/>
      <c r="D101" s="29"/>
      <c r="E101" s="29"/>
      <c r="F101" s="29"/>
      <c r="G101" s="30"/>
    </row>
    <row r="102" spans="2:28" x14ac:dyDescent="0.25">
      <c r="B102" s="115" t="s">
        <v>168</v>
      </c>
      <c r="C102" s="115"/>
      <c r="D102" s="115"/>
      <c r="E102" s="115"/>
      <c r="F102" s="115"/>
      <c r="G102" s="115"/>
    </row>
    <row r="103" spans="2:28" ht="15.75" x14ac:dyDescent="0.25">
      <c r="B103" s="63" t="s">
        <v>169</v>
      </c>
      <c r="C103" s="14" t="s">
        <v>45</v>
      </c>
      <c r="D103" s="110" t="s">
        <v>2</v>
      </c>
      <c r="E103" s="110"/>
      <c r="F103" s="110"/>
      <c r="G103" s="16" t="e">
        <f>ROUND(AVERAGE(D105:F113),2)</f>
        <v>#DIV/0!</v>
      </c>
      <c r="I103" s="63" t="s">
        <v>169</v>
      </c>
      <c r="J103" s="14" t="s">
        <v>45</v>
      </c>
      <c r="K103" s="110" t="s">
        <v>31</v>
      </c>
      <c r="L103" s="110"/>
      <c r="M103" s="110"/>
      <c r="N103" s="16" t="e">
        <f>ROUND(AVERAGE(K105:M114),2)</f>
        <v>#DIV/0!</v>
      </c>
      <c r="P103" s="63" t="s">
        <v>169</v>
      </c>
      <c r="Q103" s="14" t="s">
        <v>45</v>
      </c>
      <c r="R103" s="110" t="s">
        <v>41</v>
      </c>
      <c r="S103" s="110"/>
      <c r="T103" s="110"/>
      <c r="U103" s="16" t="e">
        <f>ROUND(AVERAGE(R105:T115),2)</f>
        <v>#DIV/0!</v>
      </c>
      <c r="W103" s="63" t="s">
        <v>169</v>
      </c>
      <c r="X103" s="14" t="s">
        <v>45</v>
      </c>
      <c r="Y103" s="110" t="s">
        <v>72</v>
      </c>
      <c r="Z103" s="110"/>
      <c r="AA103" s="110"/>
      <c r="AB103" s="16" t="e">
        <f>ROUND(AVERAGE(Y105:AA118),2)</f>
        <v>#DIV/0!</v>
      </c>
    </row>
    <row r="104" spans="2:28" ht="15.75" x14ac:dyDescent="0.25">
      <c r="B104" s="19"/>
      <c r="C104" s="19" t="s">
        <v>3</v>
      </c>
      <c r="D104" s="63" t="s">
        <v>4</v>
      </c>
      <c r="E104" s="63" t="s">
        <v>0</v>
      </c>
      <c r="F104" s="63" t="s">
        <v>5</v>
      </c>
      <c r="G104" s="23"/>
      <c r="I104" s="19"/>
      <c r="J104" s="19" t="s">
        <v>3</v>
      </c>
      <c r="K104" s="63" t="s">
        <v>4</v>
      </c>
      <c r="L104" s="63" t="s">
        <v>0</v>
      </c>
      <c r="M104" s="63" t="s">
        <v>5</v>
      </c>
      <c r="N104" s="23"/>
      <c r="P104" s="19"/>
      <c r="Q104" s="19" t="s">
        <v>3</v>
      </c>
      <c r="R104" s="63" t="s">
        <v>4</v>
      </c>
      <c r="S104" s="63" t="s">
        <v>0</v>
      </c>
      <c r="T104" s="63" t="s">
        <v>5</v>
      </c>
      <c r="U104" s="23"/>
      <c r="W104" s="19"/>
      <c r="X104" s="19" t="s">
        <v>3</v>
      </c>
      <c r="Y104" s="63" t="s">
        <v>4</v>
      </c>
      <c r="Z104" s="63" t="s">
        <v>0</v>
      </c>
      <c r="AA104" s="63" t="s">
        <v>5</v>
      </c>
      <c r="AB104" s="23"/>
    </row>
    <row r="105" spans="2:28" ht="36" x14ac:dyDescent="0.25">
      <c r="B105" s="39" t="s">
        <v>17</v>
      </c>
      <c r="C105" s="5" t="s">
        <v>171</v>
      </c>
      <c r="D105" s="4"/>
      <c r="E105" s="4"/>
      <c r="F105" s="4"/>
      <c r="G105" s="24" t="e">
        <f t="shared" ref="G105:G113" si="9">ROUND(AVERAGE(D105:F105),0)</f>
        <v>#DIV/0!</v>
      </c>
      <c r="I105" s="9" t="s">
        <v>38</v>
      </c>
      <c r="J105" s="5" t="s">
        <v>179</v>
      </c>
      <c r="K105" s="4"/>
      <c r="L105" s="4"/>
      <c r="M105" s="4"/>
      <c r="N105" s="24" t="e">
        <f t="shared" ref="N105:N114" si="10">ROUND(AVERAGE(K105:M105),0)</f>
        <v>#DIV/0!</v>
      </c>
      <c r="P105" s="9" t="s">
        <v>59</v>
      </c>
      <c r="Q105" s="5" t="s">
        <v>195</v>
      </c>
      <c r="R105" s="4"/>
      <c r="S105" s="4"/>
      <c r="T105" s="4"/>
      <c r="U105" s="24" t="e">
        <f t="shared" ref="U105:U115" si="11">ROUND(AVERAGE(R105:T105),0)</f>
        <v>#DIV/0!</v>
      </c>
      <c r="W105" s="9" t="s">
        <v>83</v>
      </c>
      <c r="X105" s="5" t="s">
        <v>191</v>
      </c>
      <c r="Y105" s="4"/>
      <c r="Z105" s="4"/>
      <c r="AA105" s="4"/>
      <c r="AB105" s="24" t="e">
        <f t="shared" ref="AB105:AB118" si="12">ROUND(AVERAGE(Y105:AA105),0)</f>
        <v>#DIV/0!</v>
      </c>
    </row>
    <row r="106" spans="2:28" ht="36" x14ac:dyDescent="0.25">
      <c r="B106" s="39" t="s">
        <v>21</v>
      </c>
      <c r="C106" s="8" t="s">
        <v>172</v>
      </c>
      <c r="D106" s="4"/>
      <c r="E106" s="4"/>
      <c r="F106" s="4"/>
      <c r="G106" s="24" t="e">
        <f t="shared" si="9"/>
        <v>#DIV/0!</v>
      </c>
      <c r="I106" s="9" t="s">
        <v>39</v>
      </c>
      <c r="J106" s="5" t="s">
        <v>180</v>
      </c>
      <c r="K106" s="4"/>
      <c r="L106" s="4"/>
      <c r="M106" s="4"/>
      <c r="N106" s="24" t="e">
        <f t="shared" si="10"/>
        <v>#DIV/0!</v>
      </c>
      <c r="P106" s="9" t="s">
        <v>64</v>
      </c>
      <c r="Q106" s="8" t="s">
        <v>196</v>
      </c>
      <c r="R106" s="4"/>
      <c r="S106" s="4"/>
      <c r="T106" s="4"/>
      <c r="U106" s="24" t="e">
        <f t="shared" si="11"/>
        <v>#DIV/0!</v>
      </c>
      <c r="W106" s="9" t="s">
        <v>84</v>
      </c>
      <c r="X106" s="5" t="s">
        <v>192</v>
      </c>
      <c r="Y106" s="4"/>
      <c r="Z106" s="4"/>
      <c r="AA106" s="4"/>
      <c r="AB106" s="24" t="e">
        <f t="shared" si="12"/>
        <v>#DIV/0!</v>
      </c>
    </row>
    <row r="107" spans="2:28" ht="48" x14ac:dyDescent="0.25">
      <c r="B107" s="39" t="s">
        <v>22</v>
      </c>
      <c r="C107" s="8" t="s">
        <v>173</v>
      </c>
      <c r="D107" s="4"/>
      <c r="E107" s="4"/>
      <c r="F107" s="4"/>
      <c r="G107" s="24" t="e">
        <f t="shared" si="9"/>
        <v>#DIV/0!</v>
      </c>
      <c r="I107" s="9" t="s">
        <v>48</v>
      </c>
      <c r="J107" s="5" t="s">
        <v>181</v>
      </c>
      <c r="K107" s="4"/>
      <c r="L107" s="4"/>
      <c r="M107" s="4"/>
      <c r="N107" s="24" t="e">
        <f t="shared" si="10"/>
        <v>#DIV/0!</v>
      </c>
      <c r="P107" s="9" t="s">
        <v>65</v>
      </c>
      <c r="Q107" s="8" t="s">
        <v>197</v>
      </c>
      <c r="R107" s="4"/>
      <c r="S107" s="4"/>
      <c r="T107" s="4"/>
      <c r="U107" s="24" t="e">
        <f t="shared" si="11"/>
        <v>#DIV/0!</v>
      </c>
      <c r="W107" s="9" t="s">
        <v>85</v>
      </c>
      <c r="X107" s="5" t="s">
        <v>193</v>
      </c>
      <c r="Y107" s="4"/>
      <c r="Z107" s="4"/>
      <c r="AA107" s="4"/>
      <c r="AB107" s="24" t="e">
        <f t="shared" si="12"/>
        <v>#DIV/0!</v>
      </c>
    </row>
    <row r="108" spans="2:28" ht="36" x14ac:dyDescent="0.25">
      <c r="B108" s="39" t="s">
        <v>23</v>
      </c>
      <c r="C108" s="5" t="s">
        <v>170</v>
      </c>
      <c r="D108" s="4"/>
      <c r="E108" s="4"/>
      <c r="F108" s="4"/>
      <c r="G108" s="24" t="e">
        <f t="shared" si="9"/>
        <v>#DIV/0!</v>
      </c>
      <c r="I108" s="9" t="s">
        <v>49</v>
      </c>
      <c r="J108" s="5" t="s">
        <v>182</v>
      </c>
      <c r="K108" s="4"/>
      <c r="L108" s="4"/>
      <c r="M108" s="4"/>
      <c r="N108" s="24" t="e">
        <f t="shared" si="10"/>
        <v>#DIV/0!</v>
      </c>
      <c r="P108" s="9" t="s">
        <v>66</v>
      </c>
      <c r="Q108" s="5" t="s">
        <v>189</v>
      </c>
      <c r="R108" s="4"/>
      <c r="S108" s="4"/>
      <c r="T108" s="4"/>
      <c r="U108" s="24" t="e">
        <f t="shared" si="11"/>
        <v>#DIV/0!</v>
      </c>
      <c r="W108" s="9" t="s">
        <v>86</v>
      </c>
      <c r="X108" s="5" t="s">
        <v>194</v>
      </c>
      <c r="Y108" s="4"/>
      <c r="Z108" s="4"/>
      <c r="AA108" s="4"/>
      <c r="AB108" s="24" t="e">
        <f t="shared" si="12"/>
        <v>#DIV/0!</v>
      </c>
    </row>
    <row r="109" spans="2:28" ht="48" x14ac:dyDescent="0.25">
      <c r="B109" s="9" t="s">
        <v>24</v>
      </c>
      <c r="C109" s="8" t="s">
        <v>174</v>
      </c>
      <c r="D109" s="4"/>
      <c r="E109" s="4"/>
      <c r="F109" s="4"/>
      <c r="G109" s="24" t="e">
        <f t="shared" si="9"/>
        <v>#DIV/0!</v>
      </c>
      <c r="I109" s="9" t="s">
        <v>50</v>
      </c>
      <c r="J109" s="5" t="s">
        <v>184</v>
      </c>
      <c r="K109" s="4"/>
      <c r="L109" s="4"/>
      <c r="M109" s="4"/>
      <c r="N109" s="24" t="e">
        <f t="shared" si="10"/>
        <v>#DIV/0!</v>
      </c>
      <c r="P109" s="9" t="s">
        <v>67</v>
      </c>
      <c r="Q109" s="5" t="s">
        <v>190</v>
      </c>
      <c r="R109" s="4"/>
      <c r="S109" s="4"/>
      <c r="T109" s="4"/>
      <c r="U109" s="24" t="e">
        <f t="shared" si="11"/>
        <v>#DIV/0!</v>
      </c>
      <c r="W109" s="25" t="s">
        <v>90</v>
      </c>
      <c r="X109" s="5" t="s">
        <v>202</v>
      </c>
      <c r="Y109" s="4"/>
      <c r="Z109" s="4"/>
      <c r="AA109" s="4"/>
      <c r="AB109" s="24" t="e">
        <f t="shared" si="12"/>
        <v>#DIV/0!</v>
      </c>
    </row>
    <row r="110" spans="2:28" ht="24" x14ac:dyDescent="0.25">
      <c r="B110" s="9" t="s">
        <v>35</v>
      </c>
      <c r="C110" s="8" t="s">
        <v>176</v>
      </c>
      <c r="D110" s="4"/>
      <c r="E110" s="4"/>
      <c r="F110" s="4"/>
      <c r="G110" s="24" t="e">
        <f t="shared" si="9"/>
        <v>#DIV/0!</v>
      </c>
      <c r="I110" s="9" t="s">
        <v>51</v>
      </c>
      <c r="J110" s="8" t="s">
        <v>183</v>
      </c>
      <c r="K110" s="4"/>
      <c r="L110" s="4"/>
      <c r="M110" s="4"/>
      <c r="N110" s="24" t="e">
        <f t="shared" si="10"/>
        <v>#DIV/0!</v>
      </c>
      <c r="P110" s="9" t="s">
        <v>71</v>
      </c>
      <c r="Q110" s="8" t="s">
        <v>198</v>
      </c>
      <c r="R110" s="4"/>
      <c r="S110" s="4"/>
      <c r="T110" s="4"/>
      <c r="U110" s="24" t="e">
        <f t="shared" si="11"/>
        <v>#DIV/0!</v>
      </c>
      <c r="W110" s="9" t="s">
        <v>90</v>
      </c>
      <c r="X110" s="8" t="s">
        <v>203</v>
      </c>
      <c r="Y110" s="4"/>
      <c r="Z110" s="4"/>
      <c r="AA110" s="4"/>
      <c r="AB110" s="24" t="e">
        <f t="shared" si="12"/>
        <v>#DIV/0!</v>
      </c>
    </row>
    <row r="111" spans="2:28" ht="24" x14ac:dyDescent="0.25">
      <c r="B111" s="9" t="s">
        <v>47</v>
      </c>
      <c r="C111" s="5" t="s">
        <v>175</v>
      </c>
      <c r="D111" s="4"/>
      <c r="E111" s="4"/>
      <c r="F111" s="4"/>
      <c r="G111" s="24" t="e">
        <f t="shared" si="9"/>
        <v>#DIV/0!</v>
      </c>
      <c r="I111" s="9" t="s">
        <v>53</v>
      </c>
      <c r="J111" s="8" t="s">
        <v>188</v>
      </c>
      <c r="K111" s="4"/>
      <c r="L111" s="4"/>
      <c r="M111" s="4"/>
      <c r="N111" s="24" t="e">
        <f t="shared" si="10"/>
        <v>#DIV/0!</v>
      </c>
      <c r="P111" s="9" t="s">
        <v>110</v>
      </c>
      <c r="Q111" s="8" t="s">
        <v>199</v>
      </c>
      <c r="R111" s="4"/>
      <c r="S111" s="4"/>
      <c r="T111" s="4"/>
      <c r="U111" s="24" t="e">
        <f t="shared" si="11"/>
        <v>#DIV/0!</v>
      </c>
      <c r="W111" s="9" t="s">
        <v>122</v>
      </c>
      <c r="X111" s="8" t="s">
        <v>204</v>
      </c>
      <c r="Y111" s="4"/>
      <c r="Z111" s="4"/>
      <c r="AA111" s="4"/>
      <c r="AB111" s="24" t="e">
        <f t="shared" si="12"/>
        <v>#DIV/0!</v>
      </c>
    </row>
    <row r="112" spans="2:28" ht="36" x14ac:dyDescent="0.25">
      <c r="B112" s="9" t="s">
        <v>36</v>
      </c>
      <c r="C112" s="8" t="s">
        <v>177</v>
      </c>
      <c r="D112" s="4"/>
      <c r="E112" s="4"/>
      <c r="F112" s="4"/>
      <c r="G112" s="24" t="e">
        <f t="shared" si="9"/>
        <v>#DIV/0!</v>
      </c>
      <c r="I112" s="9" t="s">
        <v>57</v>
      </c>
      <c r="J112" s="8" t="s">
        <v>186</v>
      </c>
      <c r="K112" s="4"/>
      <c r="L112" s="4"/>
      <c r="M112" s="4"/>
      <c r="N112" s="24" t="e">
        <f t="shared" si="10"/>
        <v>#DIV/0!</v>
      </c>
      <c r="P112" s="9" t="s">
        <v>79</v>
      </c>
      <c r="Q112" s="8" t="s">
        <v>207</v>
      </c>
      <c r="R112" s="4"/>
      <c r="S112" s="4"/>
      <c r="T112" s="4"/>
      <c r="U112" s="24" t="e">
        <f t="shared" si="11"/>
        <v>#DIV/0!</v>
      </c>
      <c r="W112" s="9" t="s">
        <v>123</v>
      </c>
      <c r="X112" s="8" t="s">
        <v>209</v>
      </c>
      <c r="Y112" s="4"/>
      <c r="Z112" s="4"/>
      <c r="AA112" s="4"/>
      <c r="AB112" s="24" t="e">
        <f t="shared" si="12"/>
        <v>#DIV/0!</v>
      </c>
    </row>
    <row r="113" spans="2:28" ht="36" x14ac:dyDescent="0.25">
      <c r="B113" s="9" t="s">
        <v>37</v>
      </c>
      <c r="C113" s="5" t="s">
        <v>178</v>
      </c>
      <c r="D113" s="4"/>
      <c r="E113" s="4"/>
      <c r="F113" s="4"/>
      <c r="G113" s="24" t="e">
        <f t="shared" si="9"/>
        <v>#DIV/0!</v>
      </c>
      <c r="I113" s="9" t="s">
        <v>58</v>
      </c>
      <c r="J113" s="8" t="s">
        <v>185</v>
      </c>
      <c r="K113" s="4"/>
      <c r="L113" s="4"/>
      <c r="M113" s="4"/>
      <c r="N113" s="24" t="e">
        <f t="shared" si="10"/>
        <v>#DIV/0!</v>
      </c>
      <c r="P113" s="9" t="s">
        <v>80</v>
      </c>
      <c r="Q113" s="8" t="s">
        <v>200</v>
      </c>
      <c r="R113" s="4"/>
      <c r="S113" s="4"/>
      <c r="T113" s="4"/>
      <c r="U113" s="24" t="e">
        <f t="shared" si="11"/>
        <v>#DIV/0!</v>
      </c>
      <c r="W113" s="9" t="s">
        <v>124</v>
      </c>
      <c r="X113" s="8" t="s">
        <v>205</v>
      </c>
      <c r="Y113" s="4"/>
      <c r="Z113" s="4"/>
      <c r="AA113" s="4"/>
      <c r="AB113" s="24" t="e">
        <f t="shared" si="12"/>
        <v>#DIV/0!</v>
      </c>
    </row>
    <row r="114" spans="2:28" ht="24" x14ac:dyDescent="0.25">
      <c r="I114" s="9" t="s">
        <v>60</v>
      </c>
      <c r="J114" s="8" t="s">
        <v>187</v>
      </c>
      <c r="K114" s="4"/>
      <c r="L114" s="4"/>
      <c r="M114" s="4"/>
      <c r="N114" s="24" t="e">
        <f t="shared" si="10"/>
        <v>#DIV/0!</v>
      </c>
      <c r="P114" s="9" t="s">
        <v>81</v>
      </c>
      <c r="Q114" s="8" t="s">
        <v>208</v>
      </c>
      <c r="R114" s="4"/>
      <c r="S114" s="4"/>
      <c r="T114" s="4"/>
      <c r="U114" s="24" t="e">
        <f t="shared" si="11"/>
        <v>#DIV/0!</v>
      </c>
      <c r="W114" s="9" t="s">
        <v>125</v>
      </c>
      <c r="X114" s="8" t="s">
        <v>206</v>
      </c>
      <c r="Y114" s="4"/>
      <c r="Z114" s="4"/>
      <c r="AA114" s="4"/>
      <c r="AB114" s="24" t="e">
        <f t="shared" si="12"/>
        <v>#DIV/0!</v>
      </c>
    </row>
    <row r="115" spans="2:28" ht="24" x14ac:dyDescent="0.25">
      <c r="P115" s="9" t="s">
        <v>82</v>
      </c>
      <c r="Q115" s="5" t="s">
        <v>201</v>
      </c>
      <c r="R115" s="4"/>
      <c r="S115" s="4"/>
      <c r="T115" s="4"/>
      <c r="U115" s="24" t="e">
        <f t="shared" si="11"/>
        <v>#DIV/0!</v>
      </c>
      <c r="W115" s="9" t="s">
        <v>126</v>
      </c>
      <c r="X115" s="8" t="s">
        <v>210</v>
      </c>
      <c r="Y115" s="4"/>
      <c r="Z115" s="4"/>
      <c r="AA115" s="4"/>
      <c r="AB115" s="24" t="e">
        <f t="shared" si="12"/>
        <v>#DIV/0!</v>
      </c>
    </row>
    <row r="116" spans="2:28" ht="36" x14ac:dyDescent="0.25">
      <c r="W116" s="9" t="s">
        <v>127</v>
      </c>
      <c r="X116" s="5" t="s">
        <v>211</v>
      </c>
      <c r="Y116" s="4"/>
      <c r="Z116" s="4"/>
      <c r="AA116" s="4"/>
      <c r="AB116" s="24" t="e">
        <f t="shared" si="12"/>
        <v>#DIV/0!</v>
      </c>
    </row>
    <row r="117" spans="2:28" ht="24" x14ac:dyDescent="0.25">
      <c r="W117" s="9" t="s">
        <v>128</v>
      </c>
      <c r="X117" s="5" t="s">
        <v>212</v>
      </c>
      <c r="Y117" s="4"/>
      <c r="Z117" s="4"/>
      <c r="AA117" s="4"/>
      <c r="AB117" s="24" t="e">
        <f t="shared" si="12"/>
        <v>#DIV/0!</v>
      </c>
    </row>
    <row r="118" spans="2:28" ht="24" x14ac:dyDescent="0.25">
      <c r="W118" s="9" t="s">
        <v>142</v>
      </c>
      <c r="X118" s="5" t="s">
        <v>213</v>
      </c>
      <c r="Y118" s="4"/>
      <c r="Z118" s="4"/>
      <c r="AA118" s="4"/>
      <c r="AB118" s="24" t="e">
        <f t="shared" si="12"/>
        <v>#DIV/0!</v>
      </c>
    </row>
    <row r="119" spans="2:28" x14ac:dyDescent="0.25">
      <c r="W119" s="60"/>
      <c r="X119" s="58"/>
      <c r="Y119" s="29"/>
      <c r="Z119" s="29"/>
      <c r="AA119" s="29"/>
      <c r="AB119" s="30"/>
    </row>
    <row r="120" spans="2:28" x14ac:dyDescent="0.25">
      <c r="W120" s="60"/>
      <c r="X120" s="58"/>
      <c r="Y120" s="29"/>
      <c r="Z120" s="29"/>
      <c r="AA120" s="29"/>
      <c r="AB120" s="30"/>
    </row>
    <row r="121" spans="2:28" x14ac:dyDescent="0.25">
      <c r="W121" s="60"/>
      <c r="X121" s="58"/>
      <c r="Y121" s="29"/>
      <c r="Z121" s="29"/>
      <c r="AA121" s="29"/>
      <c r="AB121" s="30"/>
    </row>
    <row r="122" spans="2:28" x14ac:dyDescent="0.25">
      <c r="W122" s="60"/>
      <c r="X122" s="58"/>
      <c r="Y122" s="29"/>
      <c r="Z122" s="29"/>
      <c r="AA122" s="29"/>
      <c r="AB122" s="30"/>
    </row>
    <row r="123" spans="2:28" x14ac:dyDescent="0.25">
      <c r="W123" s="60"/>
      <c r="X123" s="58"/>
      <c r="Y123" s="29"/>
      <c r="Z123" s="29"/>
      <c r="AA123" s="29"/>
      <c r="AB123" s="30"/>
    </row>
    <row r="124" spans="2:28" x14ac:dyDescent="0.25">
      <c r="W124" s="60"/>
      <c r="X124" s="58"/>
      <c r="Y124" s="29"/>
      <c r="Z124" s="29"/>
      <c r="AA124" s="29"/>
      <c r="AB124" s="30"/>
    </row>
    <row r="125" spans="2:28" x14ac:dyDescent="0.25">
      <c r="W125" s="60"/>
      <c r="X125" s="58"/>
      <c r="Y125" s="29"/>
      <c r="Z125" s="29"/>
      <c r="AA125" s="29"/>
      <c r="AB125" s="30"/>
    </row>
    <row r="126" spans="2:28" x14ac:dyDescent="0.25">
      <c r="W126" s="60"/>
      <c r="X126" s="58"/>
      <c r="Y126" s="29"/>
      <c r="Z126" s="29"/>
      <c r="AA126" s="29"/>
      <c r="AB126" s="30"/>
    </row>
    <row r="127" spans="2:28" x14ac:dyDescent="0.25">
      <c r="W127" s="60"/>
      <c r="X127" s="58"/>
      <c r="Y127" s="29"/>
      <c r="Z127" s="29"/>
      <c r="AA127" s="29"/>
      <c r="AB127" s="30"/>
    </row>
    <row r="128" spans="2:28" x14ac:dyDescent="0.25">
      <c r="W128" s="60"/>
      <c r="X128" s="58"/>
      <c r="Y128" s="29"/>
      <c r="Z128" s="29"/>
      <c r="AA128" s="29"/>
      <c r="AB128" s="30"/>
    </row>
    <row r="129" spans="1:28" x14ac:dyDescent="0.25">
      <c r="W129" s="60"/>
      <c r="X129" s="58"/>
      <c r="Y129" s="29"/>
      <c r="Z129" s="29"/>
      <c r="AA129" s="29"/>
      <c r="AB129" s="30"/>
    </row>
    <row r="130" spans="1:28" x14ac:dyDescent="0.25">
      <c r="W130" s="60"/>
      <c r="X130" s="58"/>
      <c r="Y130" s="29"/>
      <c r="Z130" s="29"/>
      <c r="AA130" s="29"/>
      <c r="AB130" s="30"/>
    </row>
    <row r="131" spans="1:28" x14ac:dyDescent="0.25">
      <c r="W131" s="60"/>
      <c r="X131" s="58"/>
      <c r="Y131" s="29"/>
      <c r="Z131" s="29"/>
      <c r="AA131" s="29"/>
      <c r="AB131" s="30"/>
    </row>
    <row r="132" spans="1:28" x14ac:dyDescent="0.25">
      <c r="W132" s="60"/>
      <c r="X132" s="58"/>
      <c r="Y132" s="29"/>
      <c r="Z132" s="29"/>
      <c r="AA132" s="29"/>
      <c r="AB132" s="30"/>
    </row>
    <row r="133" spans="1:28" x14ac:dyDescent="0.25">
      <c r="W133" s="60"/>
      <c r="X133" s="58"/>
      <c r="Y133" s="29"/>
      <c r="Z133" s="29"/>
      <c r="AA133" s="29"/>
      <c r="AB133" s="30"/>
    </row>
    <row r="134" spans="1:28" x14ac:dyDescent="0.25">
      <c r="W134" s="60"/>
      <c r="X134" s="58"/>
      <c r="Y134" s="29"/>
      <c r="Z134" s="29"/>
      <c r="AA134" s="29"/>
      <c r="AB134" s="30"/>
    </row>
    <row r="135" spans="1:28" x14ac:dyDescent="0.25">
      <c r="W135" s="60"/>
      <c r="X135" s="58"/>
      <c r="Y135" s="29"/>
      <c r="Z135" s="29"/>
      <c r="AA135" s="29"/>
      <c r="AB135" s="30"/>
    </row>
    <row r="136" spans="1:28" x14ac:dyDescent="0.25">
      <c r="W136" s="60"/>
      <c r="X136" s="58"/>
      <c r="Y136" s="29"/>
      <c r="Z136" s="29"/>
      <c r="AA136" s="29"/>
      <c r="AB136" s="30"/>
    </row>
    <row r="137" spans="1:28" x14ac:dyDescent="0.25">
      <c r="W137" s="60"/>
      <c r="X137" s="58"/>
      <c r="Y137" s="29"/>
      <c r="Z137" s="29"/>
      <c r="AA137" s="29"/>
      <c r="AB137" s="30"/>
    </row>
    <row r="138" spans="1:28" ht="15" customHeight="1" x14ac:dyDescent="0.25">
      <c r="A138" s="59"/>
      <c r="B138" s="59"/>
    </row>
    <row r="139" spans="1:28" x14ac:dyDescent="0.25">
      <c r="B139" s="115" t="s">
        <v>214</v>
      </c>
      <c r="C139" s="115"/>
      <c r="D139" s="115"/>
      <c r="E139" s="115"/>
      <c r="F139" s="115"/>
      <c r="G139" s="115"/>
    </row>
    <row r="140" spans="1:28" ht="15.75" x14ac:dyDescent="0.25">
      <c r="B140" s="63" t="s">
        <v>215</v>
      </c>
      <c r="C140" s="14" t="s">
        <v>46</v>
      </c>
      <c r="D140" s="110" t="s">
        <v>2</v>
      </c>
      <c r="E140" s="110"/>
      <c r="F140" s="110"/>
      <c r="G140" s="16" t="e">
        <f>ROUND(AVERAGE(D142:F148),2)</f>
        <v>#DIV/0!</v>
      </c>
      <c r="I140" s="63" t="s">
        <v>215</v>
      </c>
      <c r="J140" s="14" t="s">
        <v>46</v>
      </c>
      <c r="K140" s="110" t="s">
        <v>31</v>
      </c>
      <c r="L140" s="110"/>
      <c r="M140" s="110"/>
      <c r="N140" s="16" t="e">
        <f>ROUND(AVERAGE(K142:M149),2)</f>
        <v>#DIV/0!</v>
      </c>
      <c r="P140" s="63" t="s">
        <v>215</v>
      </c>
      <c r="Q140" s="14" t="s">
        <v>46</v>
      </c>
      <c r="R140" s="110" t="s">
        <v>41</v>
      </c>
      <c r="S140" s="110"/>
      <c r="T140" s="110"/>
      <c r="U140" s="16" t="e">
        <f>ROUND(AVERAGE(R142:T148),2)</f>
        <v>#DIV/0!</v>
      </c>
      <c r="W140" s="63" t="s">
        <v>215</v>
      </c>
      <c r="X140" s="14" t="s">
        <v>46</v>
      </c>
      <c r="Y140" s="110" t="s">
        <v>72</v>
      </c>
      <c r="Z140" s="110"/>
      <c r="AA140" s="110"/>
      <c r="AB140" s="16" t="e">
        <f>ROUND(AVERAGE(Y142:AA153),2)</f>
        <v>#DIV/0!</v>
      </c>
    </row>
    <row r="141" spans="1:28" ht="15.75" x14ac:dyDescent="0.25">
      <c r="B141" s="19"/>
      <c r="C141" s="19" t="s">
        <v>3</v>
      </c>
      <c r="D141" s="63" t="s">
        <v>4</v>
      </c>
      <c r="E141" s="63" t="s">
        <v>0</v>
      </c>
      <c r="F141" s="63" t="s">
        <v>5</v>
      </c>
      <c r="G141" s="23"/>
      <c r="I141" s="63"/>
      <c r="J141" s="19" t="s">
        <v>3</v>
      </c>
      <c r="K141" s="63" t="s">
        <v>4</v>
      </c>
      <c r="L141" s="63" t="s">
        <v>0</v>
      </c>
      <c r="M141" s="63" t="s">
        <v>5</v>
      </c>
      <c r="N141" s="23"/>
      <c r="P141" s="19"/>
      <c r="Q141" s="19" t="s">
        <v>3</v>
      </c>
      <c r="R141" s="19" t="s">
        <v>4</v>
      </c>
      <c r="S141" s="19" t="s">
        <v>0</v>
      </c>
      <c r="T141" s="19" t="s">
        <v>5</v>
      </c>
      <c r="U141" s="32"/>
      <c r="W141" s="19"/>
      <c r="X141" s="19" t="s">
        <v>3</v>
      </c>
      <c r="Y141" s="63" t="s">
        <v>4</v>
      </c>
      <c r="Z141" s="63" t="s">
        <v>0</v>
      </c>
      <c r="AA141" s="63" t="s">
        <v>5</v>
      </c>
      <c r="AB141" s="23"/>
    </row>
    <row r="142" spans="1:28" ht="48" x14ac:dyDescent="0.25">
      <c r="B142" s="9" t="s">
        <v>17</v>
      </c>
      <c r="C142" s="5" t="s">
        <v>216</v>
      </c>
      <c r="D142" s="4"/>
      <c r="E142" s="4"/>
      <c r="F142" s="4"/>
      <c r="G142" s="24" t="e">
        <f t="shared" ref="G142:G148" si="13">ROUND(AVERAGE(D142:F142),0)</f>
        <v>#DIV/0!</v>
      </c>
      <c r="I142" s="9" t="s">
        <v>36</v>
      </c>
      <c r="J142" s="5" t="s">
        <v>225</v>
      </c>
      <c r="K142" s="4"/>
      <c r="L142" s="4"/>
      <c r="M142" s="4"/>
      <c r="N142" s="24" t="e">
        <f t="shared" ref="N142:N149" si="14">ROUND(AVERAGE(K142:M142),0)</f>
        <v>#DIV/0!</v>
      </c>
      <c r="P142" s="9" t="s">
        <v>53</v>
      </c>
      <c r="Q142" s="5" t="s">
        <v>240</v>
      </c>
      <c r="R142" s="4"/>
      <c r="S142" s="4"/>
      <c r="T142" s="4"/>
      <c r="U142" s="24" t="e">
        <f t="shared" ref="U142:U148" si="15">ROUND(AVERAGE(R142:T142),0)</f>
        <v>#DIV/0!</v>
      </c>
      <c r="W142" s="9" t="s">
        <v>66</v>
      </c>
      <c r="X142" s="1" t="s">
        <v>234</v>
      </c>
      <c r="Y142" s="4"/>
      <c r="Z142" s="4"/>
      <c r="AA142" s="4"/>
      <c r="AB142" s="24" t="e">
        <f t="shared" ref="AB142:AB153" si="16">ROUND(AVERAGE(Y142:AA142),0)</f>
        <v>#DIV/0!</v>
      </c>
    </row>
    <row r="143" spans="1:28" ht="36" x14ac:dyDescent="0.25">
      <c r="B143" s="9" t="s">
        <v>21</v>
      </c>
      <c r="C143" s="8" t="s">
        <v>217</v>
      </c>
      <c r="D143" s="4"/>
      <c r="E143" s="4"/>
      <c r="F143" s="4"/>
      <c r="G143" s="24" t="e">
        <f t="shared" si="13"/>
        <v>#DIV/0!</v>
      </c>
      <c r="I143" s="9" t="s">
        <v>37</v>
      </c>
      <c r="J143" s="8" t="s">
        <v>226</v>
      </c>
      <c r="K143" s="4"/>
      <c r="L143" s="4"/>
      <c r="M143" s="4"/>
      <c r="N143" s="24" t="e">
        <f t="shared" si="14"/>
        <v>#DIV/0!</v>
      </c>
      <c r="P143" s="9" t="s">
        <v>57</v>
      </c>
      <c r="Q143" s="8" t="s">
        <v>239</v>
      </c>
      <c r="R143" s="4"/>
      <c r="S143" s="4"/>
      <c r="T143" s="4"/>
      <c r="U143" s="24" t="e">
        <f t="shared" si="15"/>
        <v>#DIV/0!</v>
      </c>
      <c r="W143" s="9" t="s">
        <v>67</v>
      </c>
      <c r="X143" s="1" t="s">
        <v>235</v>
      </c>
      <c r="Y143" s="4"/>
      <c r="Z143" s="4"/>
      <c r="AA143" s="4"/>
      <c r="AB143" s="24" t="e">
        <f t="shared" si="16"/>
        <v>#DIV/0!</v>
      </c>
    </row>
    <row r="144" spans="1:28" ht="48" x14ac:dyDescent="0.25">
      <c r="B144" s="9" t="s">
        <v>22</v>
      </c>
      <c r="C144" s="5" t="s">
        <v>218</v>
      </c>
      <c r="D144" s="4"/>
      <c r="E144" s="4"/>
      <c r="F144" s="4"/>
      <c r="G144" s="24" t="e">
        <f t="shared" si="13"/>
        <v>#DIV/0!</v>
      </c>
      <c r="I144" s="9" t="s">
        <v>38</v>
      </c>
      <c r="J144" s="8" t="s">
        <v>227</v>
      </c>
      <c r="K144" s="4"/>
      <c r="L144" s="4"/>
      <c r="M144" s="4"/>
      <c r="N144" s="24" t="e">
        <f t="shared" si="14"/>
        <v>#DIV/0!</v>
      </c>
      <c r="P144" s="9" t="s">
        <v>58</v>
      </c>
      <c r="Q144" s="8" t="s">
        <v>241</v>
      </c>
      <c r="R144" s="4"/>
      <c r="S144" s="4"/>
      <c r="T144" s="4"/>
      <c r="U144" s="24" t="e">
        <f t="shared" si="15"/>
        <v>#DIV/0!</v>
      </c>
      <c r="W144" s="9" t="s">
        <v>71</v>
      </c>
      <c r="X144" s="1" t="s">
        <v>236</v>
      </c>
      <c r="Y144" s="4"/>
      <c r="Z144" s="4"/>
      <c r="AA144" s="4"/>
      <c r="AB144" s="24" t="e">
        <f t="shared" si="16"/>
        <v>#DIV/0!</v>
      </c>
    </row>
    <row r="145" spans="2:28" ht="24" x14ac:dyDescent="0.25">
      <c r="B145" s="9" t="s">
        <v>23</v>
      </c>
      <c r="C145" s="8" t="s">
        <v>219</v>
      </c>
      <c r="D145" s="4"/>
      <c r="E145" s="4"/>
      <c r="F145" s="4"/>
      <c r="G145" s="24" t="e">
        <f t="shared" si="13"/>
        <v>#DIV/0!</v>
      </c>
      <c r="I145" s="9" t="s">
        <v>39</v>
      </c>
      <c r="J145" s="8" t="s">
        <v>228</v>
      </c>
      <c r="K145" s="4"/>
      <c r="L145" s="4"/>
      <c r="M145" s="4"/>
      <c r="N145" s="24" t="e">
        <f t="shared" si="14"/>
        <v>#DIV/0!</v>
      </c>
      <c r="P145" s="9" t="s">
        <v>60</v>
      </c>
      <c r="Q145" s="8" t="s">
        <v>242</v>
      </c>
      <c r="R145" s="4"/>
      <c r="S145" s="4"/>
      <c r="T145" s="4"/>
      <c r="U145" s="24" t="e">
        <f t="shared" si="15"/>
        <v>#DIV/0!</v>
      </c>
      <c r="W145" s="9" t="s">
        <v>110</v>
      </c>
      <c r="X145" s="1" t="s">
        <v>244</v>
      </c>
      <c r="Y145" s="4"/>
      <c r="Z145" s="4"/>
      <c r="AA145" s="4"/>
      <c r="AB145" s="24" t="e">
        <f t="shared" si="16"/>
        <v>#DIV/0!</v>
      </c>
    </row>
    <row r="146" spans="2:28" ht="36" x14ac:dyDescent="0.25">
      <c r="B146" s="9" t="s">
        <v>24</v>
      </c>
      <c r="C146" s="5" t="s">
        <v>220</v>
      </c>
      <c r="D146" s="4"/>
      <c r="E146" s="4"/>
      <c r="F146" s="4"/>
      <c r="G146" s="24" t="e">
        <f t="shared" si="13"/>
        <v>#DIV/0!</v>
      </c>
      <c r="I146" s="9" t="s">
        <v>48</v>
      </c>
      <c r="J146" s="5" t="s">
        <v>230</v>
      </c>
      <c r="K146" s="4"/>
      <c r="L146" s="4"/>
      <c r="M146" s="4"/>
      <c r="N146" s="24" t="e">
        <f t="shared" si="14"/>
        <v>#DIV/0!</v>
      </c>
      <c r="P146" s="9" t="s">
        <v>59</v>
      </c>
      <c r="Q146" s="5" t="s">
        <v>231</v>
      </c>
      <c r="R146" s="4"/>
      <c r="S146" s="4"/>
      <c r="T146" s="4"/>
      <c r="U146" s="24" t="e">
        <f t="shared" si="15"/>
        <v>#DIV/0!</v>
      </c>
      <c r="W146" s="9" t="s">
        <v>79</v>
      </c>
      <c r="X146" s="26" t="s">
        <v>243</v>
      </c>
      <c r="Y146" s="4"/>
      <c r="Z146" s="4"/>
      <c r="AA146" s="4"/>
      <c r="AB146" s="24" t="e">
        <f t="shared" si="16"/>
        <v>#DIV/0!</v>
      </c>
    </row>
    <row r="147" spans="2:28" ht="36" x14ac:dyDescent="0.25">
      <c r="B147" s="9" t="s">
        <v>35</v>
      </c>
      <c r="C147" s="8" t="s">
        <v>221</v>
      </c>
      <c r="D147" s="4"/>
      <c r="E147" s="4"/>
      <c r="F147" s="4"/>
      <c r="G147" s="24" t="e">
        <f t="shared" si="13"/>
        <v>#DIV/0!</v>
      </c>
      <c r="I147" s="9" t="s">
        <v>49</v>
      </c>
      <c r="J147" s="8" t="s">
        <v>229</v>
      </c>
      <c r="K147" s="4"/>
      <c r="L147" s="4"/>
      <c r="M147" s="4"/>
      <c r="N147" s="24" t="e">
        <f t="shared" si="14"/>
        <v>#DIV/0!</v>
      </c>
      <c r="P147" s="9" t="s">
        <v>64</v>
      </c>
      <c r="Q147" s="5" t="s">
        <v>232</v>
      </c>
      <c r="R147" s="4"/>
      <c r="S147" s="4"/>
      <c r="T147" s="4"/>
      <c r="U147" s="24" t="e">
        <f t="shared" si="15"/>
        <v>#DIV/0!</v>
      </c>
      <c r="W147" s="9" t="s">
        <v>80</v>
      </c>
      <c r="X147" s="1" t="s">
        <v>237</v>
      </c>
      <c r="Y147" s="4"/>
      <c r="Z147" s="4"/>
      <c r="AA147" s="4"/>
      <c r="AB147" s="24" t="e">
        <f t="shared" si="16"/>
        <v>#DIV/0!</v>
      </c>
    </row>
    <row r="148" spans="2:28" ht="48" x14ac:dyDescent="0.25">
      <c r="B148" s="9" t="s">
        <v>47</v>
      </c>
      <c r="C148" s="5" t="s">
        <v>222</v>
      </c>
      <c r="D148" s="4"/>
      <c r="E148" s="4"/>
      <c r="F148" s="4"/>
      <c r="G148" s="24" t="e">
        <f t="shared" si="13"/>
        <v>#DIV/0!</v>
      </c>
      <c r="I148" s="9" t="s">
        <v>50</v>
      </c>
      <c r="J148" s="5" t="s">
        <v>223</v>
      </c>
      <c r="K148" s="4"/>
      <c r="L148" s="4"/>
      <c r="M148" s="4"/>
      <c r="N148" s="24" t="e">
        <f t="shared" si="14"/>
        <v>#DIV/0!</v>
      </c>
      <c r="P148" s="9" t="s">
        <v>65</v>
      </c>
      <c r="Q148" s="5" t="s">
        <v>233</v>
      </c>
      <c r="R148" s="4"/>
      <c r="S148" s="4"/>
      <c r="T148" s="4"/>
      <c r="U148" s="24" t="e">
        <f t="shared" si="15"/>
        <v>#DIV/0!</v>
      </c>
      <c r="W148" s="9" t="s">
        <v>81</v>
      </c>
      <c r="X148" s="1" t="s">
        <v>238</v>
      </c>
      <c r="Y148" s="4"/>
      <c r="Z148" s="4"/>
      <c r="AA148" s="4"/>
      <c r="AB148" s="24" t="e">
        <f t="shared" si="16"/>
        <v>#DIV/0!</v>
      </c>
    </row>
    <row r="149" spans="2:28" ht="36" x14ac:dyDescent="0.25">
      <c r="I149" s="9" t="s">
        <v>51</v>
      </c>
      <c r="J149" s="5" t="s">
        <v>224</v>
      </c>
      <c r="K149" s="4"/>
      <c r="L149" s="4"/>
      <c r="M149" s="4"/>
      <c r="N149" s="24" t="e">
        <f t="shared" si="14"/>
        <v>#DIV/0!</v>
      </c>
      <c r="P149" s="38"/>
      <c r="W149" s="9" t="s">
        <v>82</v>
      </c>
      <c r="X149" s="41" t="s">
        <v>245</v>
      </c>
      <c r="Y149" s="4"/>
      <c r="Z149" s="4"/>
      <c r="AA149" s="4"/>
      <c r="AB149" s="24" t="e">
        <f t="shared" si="16"/>
        <v>#DIV/0!</v>
      </c>
    </row>
    <row r="150" spans="2:28" ht="24.75" x14ac:dyDescent="0.25">
      <c r="Q150" s="40"/>
      <c r="W150" s="9" t="s">
        <v>83</v>
      </c>
      <c r="X150" s="26" t="s">
        <v>246</v>
      </c>
      <c r="Y150" s="4"/>
      <c r="Z150" s="4"/>
      <c r="AA150" s="4"/>
      <c r="AB150" s="24" t="e">
        <f t="shared" si="16"/>
        <v>#DIV/0!</v>
      </c>
    </row>
    <row r="151" spans="2:28" ht="24" x14ac:dyDescent="0.25">
      <c r="W151" s="9" t="s">
        <v>84</v>
      </c>
      <c r="X151" s="1" t="s">
        <v>247</v>
      </c>
      <c r="Y151" s="4"/>
      <c r="Z151" s="4"/>
      <c r="AA151" s="4"/>
      <c r="AB151" s="24" t="e">
        <f t="shared" si="16"/>
        <v>#DIV/0!</v>
      </c>
    </row>
    <row r="152" spans="2:28" x14ac:dyDescent="0.25">
      <c r="W152" s="9" t="s">
        <v>85</v>
      </c>
      <c r="X152" s="1" t="s">
        <v>248</v>
      </c>
      <c r="Y152" s="4"/>
      <c r="Z152" s="4"/>
      <c r="AA152" s="4"/>
      <c r="AB152" s="24" t="e">
        <f t="shared" si="16"/>
        <v>#DIV/0!</v>
      </c>
    </row>
    <row r="153" spans="2:28" ht="24.75" x14ac:dyDescent="0.25">
      <c r="W153" s="9" t="s">
        <v>86</v>
      </c>
      <c r="X153" s="26" t="s">
        <v>249</v>
      </c>
      <c r="Y153" s="4"/>
      <c r="Z153" s="4"/>
      <c r="AA153" s="4"/>
      <c r="AB153" s="24" t="e">
        <f t="shared" si="16"/>
        <v>#DIV/0!</v>
      </c>
    </row>
  </sheetData>
  <sheetProtection password="CC71" sheet="1" objects="1"/>
  <mergeCells count="45">
    <mergeCell ref="D140:F140"/>
    <mergeCell ref="K140:M140"/>
    <mergeCell ref="R140:T140"/>
    <mergeCell ref="Y140:AA140"/>
    <mergeCell ref="B58:G58"/>
    <mergeCell ref="D59:F59"/>
    <mergeCell ref="K59:M59"/>
    <mergeCell ref="R59:T59"/>
    <mergeCell ref="Y59:AA59"/>
    <mergeCell ref="B102:G102"/>
    <mergeCell ref="D103:F103"/>
    <mergeCell ref="K103:M103"/>
    <mergeCell ref="R103:T103"/>
    <mergeCell ref="Y103:AA103"/>
    <mergeCell ref="B139:G139"/>
    <mergeCell ref="Y15:AA15"/>
    <mergeCell ref="B35:G35"/>
    <mergeCell ref="D36:F36"/>
    <mergeCell ref="K36:M36"/>
    <mergeCell ref="R36:T36"/>
    <mergeCell ref="Y36:AA36"/>
    <mergeCell ref="D15:F15"/>
    <mergeCell ref="K15:M15"/>
    <mergeCell ref="R15:T15"/>
    <mergeCell ref="A5:B5"/>
    <mergeCell ref="H5:I5"/>
    <mergeCell ref="O5:P5"/>
    <mergeCell ref="V5:W5"/>
    <mergeCell ref="B14:G14"/>
    <mergeCell ref="A3:B3"/>
    <mergeCell ref="H3:I3"/>
    <mergeCell ref="O3:P3"/>
    <mergeCell ref="V3:W3"/>
    <mergeCell ref="A4:B4"/>
    <mergeCell ref="H4:I4"/>
    <mergeCell ref="O4:P4"/>
    <mergeCell ref="V4:W4"/>
    <mergeCell ref="B1:G1"/>
    <mergeCell ref="I1:N1"/>
    <mergeCell ref="P1:U1"/>
    <mergeCell ref="W1:AB1"/>
    <mergeCell ref="B2:G2"/>
    <mergeCell ref="I2:N2"/>
    <mergeCell ref="P2:U2"/>
    <mergeCell ref="W2:AB2"/>
  </mergeCells>
  <conditionalFormatting sqref="R27:T34">
    <cfRule type="cellIs" dxfId="320" priority="79" operator="equal">
      <formula>3</formula>
    </cfRule>
    <cfRule type="cellIs" dxfId="319" priority="80" operator="equal">
      <formula>2</formula>
    </cfRule>
    <cfRule type="cellIs" dxfId="318" priority="81" operator="equal">
      <formula>1</formula>
    </cfRule>
  </conditionalFormatting>
  <conditionalFormatting sqref="H15">
    <cfRule type="cellIs" dxfId="317" priority="76" operator="between">
      <formula>2.6</formula>
      <formula>3</formula>
    </cfRule>
    <cfRule type="cellIs" dxfId="316" priority="77" operator="between">
      <formula>1.6</formula>
      <formula>2.59</formula>
    </cfRule>
    <cfRule type="cellIs" dxfId="315" priority="78" operator="between">
      <formula>1</formula>
      <formula>1.59</formula>
    </cfRule>
  </conditionalFormatting>
  <conditionalFormatting sqref="Y52:AA57">
    <cfRule type="cellIs" dxfId="314" priority="73" operator="equal">
      <formula>3</formula>
    </cfRule>
    <cfRule type="cellIs" dxfId="313" priority="74" operator="equal">
      <formula>2</formula>
    </cfRule>
    <cfRule type="cellIs" dxfId="312" priority="75" operator="equal">
      <formula>1</formula>
    </cfRule>
  </conditionalFormatting>
  <conditionalFormatting sqref="D68:F101">
    <cfRule type="cellIs" dxfId="311" priority="70" operator="equal">
      <formula>3</formula>
    </cfRule>
    <cfRule type="cellIs" dxfId="310" priority="71" operator="equal">
      <formula>2</formula>
    </cfRule>
    <cfRule type="cellIs" dxfId="309" priority="72" operator="equal">
      <formula>1</formula>
    </cfRule>
  </conditionalFormatting>
  <conditionalFormatting sqref="Y119:AA137">
    <cfRule type="cellIs" dxfId="308" priority="67" operator="equal">
      <formula>3</formula>
    </cfRule>
    <cfRule type="cellIs" dxfId="307" priority="68" operator="equal">
      <formula>2</formula>
    </cfRule>
    <cfRule type="cellIs" dxfId="306" priority="69" operator="equal">
      <formula>1</formula>
    </cfRule>
  </conditionalFormatting>
  <conditionalFormatting sqref="N15">
    <cfRule type="cellIs" dxfId="305" priority="64" operator="between">
      <formula>2.6</formula>
      <formula>3</formula>
    </cfRule>
    <cfRule type="cellIs" dxfId="304" priority="65" operator="between">
      <formula>1.6</formula>
      <formula>2.59</formula>
    </cfRule>
    <cfRule type="cellIs" dxfId="303" priority="66" operator="between">
      <formula>1</formula>
      <formula>1.59</formula>
    </cfRule>
  </conditionalFormatting>
  <conditionalFormatting sqref="N36">
    <cfRule type="cellIs" dxfId="302" priority="58" operator="between">
      <formula>2.6</formula>
      <formula>3</formula>
    </cfRule>
    <cfRule type="cellIs" dxfId="301" priority="59" operator="between">
      <formula>1.6</formula>
      <formula>2.59</formula>
    </cfRule>
    <cfRule type="cellIs" dxfId="300" priority="60" operator="between">
      <formula>1</formula>
      <formula>1.59</formula>
    </cfRule>
  </conditionalFormatting>
  <conditionalFormatting sqref="AB15">
    <cfRule type="cellIs" dxfId="299" priority="61" operator="between">
      <formula>2.6</formula>
      <formula>3</formula>
    </cfRule>
    <cfRule type="cellIs" dxfId="298" priority="62" operator="between">
      <formula>1.6</formula>
      <formula>2.59</formula>
    </cfRule>
    <cfRule type="cellIs" dxfId="297" priority="63" operator="between">
      <formula>1</formula>
      <formula>1.59</formula>
    </cfRule>
  </conditionalFormatting>
  <conditionalFormatting sqref="U15">
    <cfRule type="cellIs" dxfId="296" priority="55" operator="between">
      <formula>2.6</formula>
      <formula>3</formula>
    </cfRule>
    <cfRule type="cellIs" dxfId="295" priority="56" operator="between">
      <formula>1.6</formula>
      <formula>2.59</formula>
    </cfRule>
    <cfRule type="cellIs" dxfId="294" priority="57" operator="between">
      <formula>1</formula>
      <formula>1.59</formula>
    </cfRule>
  </conditionalFormatting>
  <conditionalFormatting sqref="G15">
    <cfRule type="cellIs" dxfId="293" priority="52" operator="between">
      <formula>2.6</formula>
      <formula>3</formula>
    </cfRule>
    <cfRule type="cellIs" dxfId="292" priority="53" operator="between">
      <formula>1.6</formula>
      <formula>2.59</formula>
    </cfRule>
    <cfRule type="cellIs" dxfId="291" priority="54" operator="between">
      <formula>1</formula>
      <formula>1.59</formula>
    </cfRule>
  </conditionalFormatting>
  <conditionalFormatting sqref="G36">
    <cfRule type="cellIs" dxfId="290" priority="49" operator="between">
      <formula>2.6</formula>
      <formula>3</formula>
    </cfRule>
    <cfRule type="cellIs" dxfId="289" priority="50" operator="between">
      <formula>1.6</formula>
      <formula>2.59</formula>
    </cfRule>
    <cfRule type="cellIs" dxfId="288" priority="51" operator="between">
      <formula>1</formula>
      <formula>1.59</formula>
    </cfRule>
  </conditionalFormatting>
  <conditionalFormatting sqref="U36">
    <cfRule type="cellIs" dxfId="287" priority="46" operator="between">
      <formula>2.6</formula>
      <formula>3</formula>
    </cfRule>
    <cfRule type="cellIs" dxfId="286" priority="47" operator="between">
      <formula>1.6</formula>
      <formula>2.59</formula>
    </cfRule>
    <cfRule type="cellIs" dxfId="285" priority="48" operator="between">
      <formula>1</formula>
      <formula>1.59</formula>
    </cfRule>
  </conditionalFormatting>
  <conditionalFormatting sqref="AB36">
    <cfRule type="cellIs" dxfId="284" priority="43" operator="between">
      <formula>2.6</formula>
      <formula>3</formula>
    </cfRule>
    <cfRule type="cellIs" dxfId="283" priority="44" operator="between">
      <formula>1.6</formula>
      <formula>2.59</formula>
    </cfRule>
    <cfRule type="cellIs" dxfId="282" priority="45" operator="between">
      <formula>1</formula>
      <formula>1.59</formula>
    </cfRule>
  </conditionalFormatting>
  <conditionalFormatting sqref="G59">
    <cfRule type="cellIs" dxfId="281" priority="40" operator="between">
      <formula>2.6</formula>
      <formula>3</formula>
    </cfRule>
    <cfRule type="cellIs" dxfId="280" priority="41" operator="between">
      <formula>1.6</formula>
      <formula>2.59</formula>
    </cfRule>
    <cfRule type="cellIs" dxfId="279" priority="42" operator="between">
      <formula>1</formula>
      <formula>1.59</formula>
    </cfRule>
  </conditionalFormatting>
  <conditionalFormatting sqref="N59">
    <cfRule type="cellIs" dxfId="278" priority="37" operator="between">
      <formula>2.6</formula>
      <formula>3</formula>
    </cfRule>
    <cfRule type="cellIs" dxfId="277" priority="38" operator="between">
      <formula>1.6</formula>
      <formula>2.59</formula>
    </cfRule>
    <cfRule type="cellIs" dxfId="276" priority="39" operator="between">
      <formula>1</formula>
      <formula>1.59</formula>
    </cfRule>
  </conditionalFormatting>
  <conditionalFormatting sqref="U59">
    <cfRule type="cellIs" dxfId="275" priority="34" operator="between">
      <formula>2.6</formula>
      <formula>3</formula>
    </cfRule>
    <cfRule type="cellIs" dxfId="274" priority="35" operator="between">
      <formula>1.6</formula>
      <formula>2.59</formula>
    </cfRule>
    <cfRule type="cellIs" dxfId="273" priority="36" operator="between">
      <formula>1</formula>
      <formula>1.59</formula>
    </cfRule>
  </conditionalFormatting>
  <conditionalFormatting sqref="AB59">
    <cfRule type="cellIs" dxfId="272" priority="31" operator="between">
      <formula>2.6</formula>
      <formula>3</formula>
    </cfRule>
    <cfRule type="cellIs" dxfId="271" priority="32" operator="between">
      <formula>1.6</formula>
      <formula>2.59</formula>
    </cfRule>
    <cfRule type="cellIs" dxfId="270" priority="33" operator="between">
      <formula>1</formula>
      <formula>1.59</formula>
    </cfRule>
  </conditionalFormatting>
  <conditionalFormatting sqref="G103">
    <cfRule type="cellIs" dxfId="269" priority="28" operator="between">
      <formula>2.6</formula>
      <formula>3</formula>
    </cfRule>
    <cfRule type="cellIs" dxfId="268" priority="29" operator="between">
      <formula>1.6</formula>
      <formula>2.59</formula>
    </cfRule>
    <cfRule type="cellIs" dxfId="267" priority="30" operator="between">
      <formula>1</formula>
      <formula>1.59</formula>
    </cfRule>
  </conditionalFormatting>
  <conditionalFormatting sqref="N103">
    <cfRule type="cellIs" dxfId="266" priority="25" operator="between">
      <formula>2.6</formula>
      <formula>3</formula>
    </cfRule>
    <cfRule type="cellIs" dxfId="265" priority="26" operator="between">
      <formula>1.6</formula>
      <formula>2.59</formula>
    </cfRule>
    <cfRule type="cellIs" dxfId="264" priority="27" operator="between">
      <formula>1</formula>
      <formula>1.59</formula>
    </cfRule>
  </conditionalFormatting>
  <conditionalFormatting sqref="U103">
    <cfRule type="cellIs" dxfId="263" priority="22" operator="between">
      <formula>2.6</formula>
      <formula>3</formula>
    </cfRule>
    <cfRule type="cellIs" dxfId="262" priority="23" operator="between">
      <formula>1.6</formula>
      <formula>2.59</formula>
    </cfRule>
    <cfRule type="cellIs" dxfId="261" priority="24" operator="between">
      <formula>1</formula>
      <formula>1.59</formula>
    </cfRule>
  </conditionalFormatting>
  <conditionalFormatting sqref="AB103">
    <cfRule type="cellIs" dxfId="260" priority="19" operator="between">
      <formula>2.6</formula>
      <formula>3</formula>
    </cfRule>
    <cfRule type="cellIs" dxfId="259" priority="20" operator="between">
      <formula>1.6</formula>
      <formula>2.59</formula>
    </cfRule>
    <cfRule type="cellIs" dxfId="258" priority="21" operator="between">
      <formula>1</formula>
      <formula>1.59</formula>
    </cfRule>
  </conditionalFormatting>
  <conditionalFormatting sqref="AB140 U140 N140 G140">
    <cfRule type="cellIs" dxfId="257" priority="16" operator="between">
      <formula>2.6</formula>
      <formula>3</formula>
    </cfRule>
    <cfRule type="cellIs" dxfId="256" priority="17" operator="between">
      <formula>1.6</formula>
      <formula>2.59</formula>
    </cfRule>
    <cfRule type="cellIs" dxfId="255" priority="18" operator="between">
      <formula>1</formula>
      <formula>1.59</formula>
    </cfRule>
  </conditionalFormatting>
  <conditionalFormatting sqref="D17:F22 K17:M25 R17:T26 Y17:AA25">
    <cfRule type="cellIs" dxfId="254" priority="13" operator="equal">
      <formula>3</formula>
    </cfRule>
    <cfRule type="cellIs" dxfId="253" priority="14" operator="equal">
      <formula>2</formula>
    </cfRule>
    <cfRule type="cellIs" dxfId="252" priority="15" operator="equal">
      <formula>1</formula>
    </cfRule>
  </conditionalFormatting>
  <conditionalFormatting sqref="D38:F45 K38:M48 R38:T49 Y38:AA51">
    <cfRule type="cellIs" dxfId="251" priority="10" operator="equal">
      <formula>3</formula>
    </cfRule>
    <cfRule type="cellIs" dxfId="250" priority="11" operator="equal">
      <formula>2</formula>
    </cfRule>
    <cfRule type="cellIs" dxfId="249" priority="12" operator="equal">
      <formula>1</formula>
    </cfRule>
  </conditionalFormatting>
  <conditionalFormatting sqref="D61:F67 R61:T65 Y61:AA64 K61:M65">
    <cfRule type="cellIs" dxfId="248" priority="7" operator="equal">
      <formula>3</formula>
    </cfRule>
    <cfRule type="cellIs" dxfId="247" priority="8" operator="equal">
      <formula>2</formula>
    </cfRule>
    <cfRule type="cellIs" dxfId="246" priority="9" operator="equal">
      <formula>1</formula>
    </cfRule>
  </conditionalFormatting>
  <conditionalFormatting sqref="D105:F113 K105:M114 R105:T115 Y105:AA118">
    <cfRule type="cellIs" dxfId="245" priority="4" operator="equal">
      <formula>3</formula>
    </cfRule>
    <cfRule type="cellIs" dxfId="244" priority="5" operator="equal">
      <formula>2</formula>
    </cfRule>
    <cfRule type="cellIs" dxfId="243" priority="6" operator="equal">
      <formula>1</formula>
    </cfRule>
  </conditionalFormatting>
  <conditionalFormatting sqref="Y142:AA153 R142:T148 D142:F148 K142:M149">
    <cfRule type="cellIs" dxfId="242" priority="1" operator="equal">
      <formula>3</formula>
    </cfRule>
    <cfRule type="cellIs" dxfId="241" priority="2" operator="equal">
      <formula>2</formula>
    </cfRule>
    <cfRule type="cellIs" dxfId="240" priority="3" operator="equal">
      <formula>1</formula>
    </cfRule>
  </conditionalFormatting>
  <dataValidations count="1">
    <dataValidation type="whole" allowBlank="1" showInputMessage="1" showErrorMessage="1" error="Пожалуйста, введите значение, которое должно варьироваться с 1 до 3" sqref="D105:F113 K105:M114 R105:T115 Y105:AA118 D142:F148 Y142:AA153 R142:T148 K142:M149 K38:M48 R38:T49 Y38:AA51 D17:F22 Y17:AA25 R17:T26 K17:M25 D38:F45 D61:F67 Y61:AA64 R61:T65 K61:M65">
      <formula1>1</formula1>
      <formula2>3</formula2>
    </dataValidation>
  </dataValidations>
  <hyperlinks>
    <hyperlink ref="C6" location="'30'!A14:AB33" display="Социально-коммуникативное развитие"/>
    <hyperlink ref="C7" location="'30'!A35:AB56" display="Познавательное развитие"/>
    <hyperlink ref="C8" location="'30'!A58:AB78" display="Речевое развитие"/>
    <hyperlink ref="C9" location="'30'!A102:AB128" display="Художественно-эстетическое развитие"/>
    <hyperlink ref="C10" location="'30'!A139:AB166" display="Физическое развитие"/>
  </hyperlinks>
  <pageMargins left="0.39370078740157483" right="0.39370078740157483" top="0.39370078740157483" bottom="0.39370078740157483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showZeros="0" zoomScale="50" zoomScaleNormal="50" workbookViewId="0">
      <pane xSplit="2" ySplit="4" topLeftCell="L5" activePane="bottomRight" state="frozen"/>
      <selection activeCell="CW14" sqref="CW14"/>
      <selection pane="topRight" activeCell="CW14" sqref="CW14"/>
      <selection pane="bottomLeft" activeCell="CW14" sqref="CW14"/>
      <selection pane="bottomRight" activeCell="CX17" sqref="CX17"/>
    </sheetView>
  </sheetViews>
  <sheetFormatPr defaultRowHeight="15" x14ac:dyDescent="0.25"/>
  <cols>
    <col min="1" max="1" width="5.85546875" customWidth="1"/>
    <col min="2" max="2" width="45.7109375" customWidth="1"/>
    <col min="3" max="92" width="3" customWidth="1"/>
    <col min="95" max="100" width="8.85546875" hidden="1" customWidth="1"/>
  </cols>
  <sheetData>
    <row r="1" spans="1:100" ht="15.75" x14ac:dyDescent="0.25">
      <c r="A1" s="43" t="s">
        <v>250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</row>
    <row r="2" spans="1:100" ht="68.25" customHeight="1" x14ac:dyDescent="0.25">
      <c r="A2" s="124" t="s">
        <v>12</v>
      </c>
      <c r="B2" s="124"/>
      <c r="C2" s="123" t="str">
        <f>'1'!$C$3</f>
        <v>Агапов Егор</v>
      </c>
      <c r="D2" s="123"/>
      <c r="E2" s="123"/>
      <c r="F2" s="123" t="str">
        <f>'2'!C3</f>
        <v>Агапов Тимур</v>
      </c>
      <c r="G2" s="123"/>
      <c r="H2" s="123"/>
      <c r="I2" s="123" t="str">
        <f>'3'!C3</f>
        <v>Волынкин Вячеслав</v>
      </c>
      <c r="J2" s="123"/>
      <c r="K2" s="123"/>
      <c r="L2" s="123" t="str">
        <f>'4'!C3</f>
        <v>Вотинцева Маргарита</v>
      </c>
      <c r="M2" s="123"/>
      <c r="N2" s="123"/>
      <c r="O2" s="123" t="str">
        <f>'5'!$C$3</f>
        <v>Гаев Никита</v>
      </c>
      <c r="P2" s="123"/>
      <c r="Q2" s="123"/>
      <c r="R2" s="123" t="str">
        <f>'6'!$C$3</f>
        <v>Гребер Даниил</v>
      </c>
      <c r="S2" s="123"/>
      <c r="T2" s="123"/>
      <c r="U2" s="123" t="str">
        <f>'7'!$C$3</f>
        <v>Евдокимов Ян</v>
      </c>
      <c r="V2" s="123"/>
      <c r="W2" s="123"/>
      <c r="X2" s="123" t="str">
        <f>'8'!$C$3</f>
        <v>Исламов Владислав</v>
      </c>
      <c r="Y2" s="123"/>
      <c r="Z2" s="123"/>
      <c r="AA2" s="123" t="str">
        <f>'9'!$C$3</f>
        <v>Коновалов Иван</v>
      </c>
      <c r="AB2" s="123"/>
      <c r="AC2" s="123"/>
      <c r="AD2" s="123" t="str">
        <f>'10'!$C$3</f>
        <v>Лаптев Кирилл</v>
      </c>
      <c r="AE2" s="123"/>
      <c r="AF2" s="123"/>
      <c r="AG2" s="123" t="str">
        <f>'11'!$C$3</f>
        <v>Манькова Арина</v>
      </c>
      <c r="AH2" s="123"/>
      <c r="AI2" s="123"/>
      <c r="AJ2" s="123" t="str">
        <f>'12'!$C$3</f>
        <v>Пантюхин Алексей</v>
      </c>
      <c r="AK2" s="123"/>
      <c r="AL2" s="123"/>
      <c r="AM2" s="123" t="str">
        <f>'13'!$C$3</f>
        <v>Подкорытова Валерия</v>
      </c>
      <c r="AN2" s="123"/>
      <c r="AO2" s="123"/>
      <c r="AP2" s="123" t="str">
        <f>'14'!$C$3</f>
        <v>Рощектаев Платон</v>
      </c>
      <c r="AQ2" s="123"/>
      <c r="AR2" s="123"/>
      <c r="AS2" s="123" t="str">
        <f>'15'!$C$3</f>
        <v>Русакова Ангелина</v>
      </c>
      <c r="AT2" s="123"/>
      <c r="AU2" s="123"/>
      <c r="AV2" s="123" t="str">
        <f>'16'!$C$3</f>
        <v>Синчевская софия</v>
      </c>
      <c r="AW2" s="123"/>
      <c r="AX2" s="123"/>
      <c r="AY2" s="123" t="str">
        <f>'17'!$C$3</f>
        <v>Суслова Таисия</v>
      </c>
      <c r="AZ2" s="123"/>
      <c r="BA2" s="123"/>
      <c r="BB2" s="123" t="str">
        <f>'18'!$C$3</f>
        <v>Харлов Константин</v>
      </c>
      <c r="BC2" s="123"/>
      <c r="BD2" s="123"/>
      <c r="BE2" s="123" t="str">
        <f>'19'!$C$3</f>
        <v>Чураков Егор</v>
      </c>
      <c r="BF2" s="123"/>
      <c r="BG2" s="123"/>
      <c r="BH2" s="123">
        <f>'20'!$C$3</f>
        <v>0</v>
      </c>
      <c r="BI2" s="123"/>
      <c r="BJ2" s="123"/>
      <c r="BK2" s="123">
        <f>'21'!$C$3</f>
        <v>0</v>
      </c>
      <c r="BL2" s="123"/>
      <c r="BM2" s="123"/>
      <c r="BN2" s="123">
        <f>'22'!$C$3</f>
        <v>0</v>
      </c>
      <c r="BO2" s="123"/>
      <c r="BP2" s="123"/>
      <c r="BQ2" s="123">
        <f>'23'!$C$3</f>
        <v>0</v>
      </c>
      <c r="BR2" s="123"/>
      <c r="BS2" s="123"/>
      <c r="BT2" s="123">
        <f>'24'!$C$3</f>
        <v>0</v>
      </c>
      <c r="BU2" s="123"/>
      <c r="BV2" s="123"/>
      <c r="BW2" s="123">
        <f>'25'!$C$3</f>
        <v>0</v>
      </c>
      <c r="BX2" s="123"/>
      <c r="BY2" s="123"/>
      <c r="BZ2" s="123">
        <f>'26'!$C$3</f>
        <v>0</v>
      </c>
      <c r="CA2" s="123"/>
      <c r="CB2" s="123"/>
      <c r="CC2" s="123">
        <f>'27'!$C$3</f>
        <v>0</v>
      </c>
      <c r="CD2" s="123"/>
      <c r="CE2" s="123"/>
      <c r="CF2" s="123">
        <f>'28'!$C$3</f>
        <v>0</v>
      </c>
      <c r="CG2" s="123"/>
      <c r="CH2" s="123"/>
      <c r="CI2" s="123">
        <f>'29'!$C$3</f>
        <v>0</v>
      </c>
      <c r="CJ2" s="123"/>
      <c r="CK2" s="123"/>
      <c r="CL2" s="123">
        <f>'30'!$C$3</f>
        <v>0</v>
      </c>
      <c r="CM2" s="123"/>
      <c r="CN2" s="123"/>
      <c r="CO2" s="125" t="s">
        <v>251</v>
      </c>
    </row>
    <row r="3" spans="1:100" ht="17.45" customHeight="1" x14ac:dyDescent="0.25">
      <c r="A3" s="120"/>
      <c r="B3" s="121"/>
      <c r="C3" s="117">
        <v>1</v>
      </c>
      <c r="D3" s="118"/>
      <c r="E3" s="119"/>
      <c r="F3" s="117">
        <v>2</v>
      </c>
      <c r="G3" s="118"/>
      <c r="H3" s="119"/>
      <c r="I3" s="117">
        <v>3</v>
      </c>
      <c r="J3" s="118"/>
      <c r="K3" s="119"/>
      <c r="L3" s="117">
        <v>4</v>
      </c>
      <c r="M3" s="118"/>
      <c r="N3" s="119"/>
      <c r="O3" s="117">
        <v>5</v>
      </c>
      <c r="P3" s="118"/>
      <c r="Q3" s="119"/>
      <c r="R3" s="117">
        <v>6</v>
      </c>
      <c r="S3" s="118"/>
      <c r="T3" s="119"/>
      <c r="U3" s="117">
        <v>7</v>
      </c>
      <c r="V3" s="118"/>
      <c r="W3" s="119"/>
      <c r="X3" s="117">
        <v>8</v>
      </c>
      <c r="Y3" s="118"/>
      <c r="Z3" s="119"/>
      <c r="AA3" s="117">
        <v>9</v>
      </c>
      <c r="AB3" s="118"/>
      <c r="AC3" s="119"/>
      <c r="AD3" s="117">
        <v>10</v>
      </c>
      <c r="AE3" s="118"/>
      <c r="AF3" s="119"/>
      <c r="AG3" s="117">
        <v>11</v>
      </c>
      <c r="AH3" s="118"/>
      <c r="AI3" s="119"/>
      <c r="AJ3" s="117">
        <v>12</v>
      </c>
      <c r="AK3" s="118"/>
      <c r="AL3" s="119"/>
      <c r="AM3" s="117">
        <v>13</v>
      </c>
      <c r="AN3" s="118"/>
      <c r="AO3" s="119"/>
      <c r="AP3" s="117">
        <v>14</v>
      </c>
      <c r="AQ3" s="118"/>
      <c r="AR3" s="119"/>
      <c r="AS3" s="117">
        <v>15</v>
      </c>
      <c r="AT3" s="118"/>
      <c r="AU3" s="119"/>
      <c r="AV3" s="117">
        <v>16</v>
      </c>
      <c r="AW3" s="118"/>
      <c r="AX3" s="119"/>
      <c r="AY3" s="117">
        <v>17</v>
      </c>
      <c r="AZ3" s="118"/>
      <c r="BA3" s="119"/>
      <c r="BB3" s="117">
        <v>18</v>
      </c>
      <c r="BC3" s="118"/>
      <c r="BD3" s="119"/>
      <c r="BE3" s="117">
        <v>19</v>
      </c>
      <c r="BF3" s="118"/>
      <c r="BG3" s="119"/>
      <c r="BH3" s="117">
        <v>20</v>
      </c>
      <c r="BI3" s="118"/>
      <c r="BJ3" s="119"/>
      <c r="BK3" s="117">
        <v>21</v>
      </c>
      <c r="BL3" s="118"/>
      <c r="BM3" s="119"/>
      <c r="BN3" s="117">
        <v>22</v>
      </c>
      <c r="BO3" s="118"/>
      <c r="BP3" s="119"/>
      <c r="BQ3" s="117">
        <v>23</v>
      </c>
      <c r="BR3" s="118"/>
      <c r="BS3" s="119"/>
      <c r="BT3" s="117">
        <v>24</v>
      </c>
      <c r="BU3" s="118"/>
      <c r="BV3" s="119"/>
      <c r="BW3" s="117">
        <v>25</v>
      </c>
      <c r="BX3" s="118"/>
      <c r="BY3" s="119"/>
      <c r="BZ3" s="117">
        <v>26</v>
      </c>
      <c r="CA3" s="118"/>
      <c r="CB3" s="119"/>
      <c r="CC3" s="117">
        <v>27</v>
      </c>
      <c r="CD3" s="118"/>
      <c r="CE3" s="119"/>
      <c r="CF3" s="117">
        <v>28</v>
      </c>
      <c r="CG3" s="118"/>
      <c r="CH3" s="119"/>
      <c r="CI3" s="117">
        <v>29</v>
      </c>
      <c r="CJ3" s="118"/>
      <c r="CK3" s="119"/>
      <c r="CL3" s="117">
        <v>30</v>
      </c>
      <c r="CM3" s="118"/>
      <c r="CN3" s="119"/>
      <c r="CO3" s="125"/>
    </row>
    <row r="4" spans="1:100" x14ac:dyDescent="0.25">
      <c r="A4" s="126"/>
      <c r="B4" s="126"/>
      <c r="C4" s="64" t="s">
        <v>4</v>
      </c>
      <c r="D4" s="64" t="s">
        <v>0</v>
      </c>
      <c r="E4" s="64" t="s">
        <v>5</v>
      </c>
      <c r="F4" s="64" t="s">
        <v>4</v>
      </c>
      <c r="G4" s="64" t="s">
        <v>0</v>
      </c>
      <c r="H4" s="64" t="s">
        <v>5</v>
      </c>
      <c r="I4" s="64" t="s">
        <v>4</v>
      </c>
      <c r="J4" s="64" t="s">
        <v>0</v>
      </c>
      <c r="K4" s="64" t="s">
        <v>5</v>
      </c>
      <c r="L4" s="64" t="s">
        <v>4</v>
      </c>
      <c r="M4" s="64" t="s">
        <v>0</v>
      </c>
      <c r="N4" s="64" t="s">
        <v>5</v>
      </c>
      <c r="O4" s="64" t="s">
        <v>4</v>
      </c>
      <c r="P4" s="64" t="s">
        <v>0</v>
      </c>
      <c r="Q4" s="64" t="s">
        <v>5</v>
      </c>
      <c r="R4" s="64" t="s">
        <v>4</v>
      </c>
      <c r="S4" s="64" t="s">
        <v>0</v>
      </c>
      <c r="T4" s="64" t="s">
        <v>5</v>
      </c>
      <c r="U4" s="64" t="s">
        <v>4</v>
      </c>
      <c r="V4" s="64" t="s">
        <v>0</v>
      </c>
      <c r="W4" s="64" t="s">
        <v>5</v>
      </c>
      <c r="X4" s="64" t="s">
        <v>4</v>
      </c>
      <c r="Y4" s="64" t="s">
        <v>0</v>
      </c>
      <c r="Z4" s="64" t="s">
        <v>5</v>
      </c>
      <c r="AA4" s="64" t="s">
        <v>4</v>
      </c>
      <c r="AB4" s="64" t="s">
        <v>0</v>
      </c>
      <c r="AC4" s="64" t="s">
        <v>5</v>
      </c>
      <c r="AD4" s="64" t="s">
        <v>4</v>
      </c>
      <c r="AE4" s="64" t="s">
        <v>0</v>
      </c>
      <c r="AF4" s="64" t="s">
        <v>5</v>
      </c>
      <c r="AG4" s="64" t="s">
        <v>4</v>
      </c>
      <c r="AH4" s="64" t="s">
        <v>0</v>
      </c>
      <c r="AI4" s="64" t="s">
        <v>5</v>
      </c>
      <c r="AJ4" s="64" t="s">
        <v>4</v>
      </c>
      <c r="AK4" s="64" t="s">
        <v>0</v>
      </c>
      <c r="AL4" s="64" t="s">
        <v>5</v>
      </c>
      <c r="AM4" s="64" t="s">
        <v>4</v>
      </c>
      <c r="AN4" s="64" t="s">
        <v>0</v>
      </c>
      <c r="AO4" s="64" t="s">
        <v>5</v>
      </c>
      <c r="AP4" s="64" t="s">
        <v>4</v>
      </c>
      <c r="AQ4" s="64" t="s">
        <v>0</v>
      </c>
      <c r="AR4" s="64" t="s">
        <v>5</v>
      </c>
      <c r="AS4" s="64" t="s">
        <v>4</v>
      </c>
      <c r="AT4" s="64" t="s">
        <v>0</v>
      </c>
      <c r="AU4" s="64" t="s">
        <v>5</v>
      </c>
      <c r="AV4" s="64" t="s">
        <v>4</v>
      </c>
      <c r="AW4" s="64" t="s">
        <v>0</v>
      </c>
      <c r="AX4" s="64" t="s">
        <v>5</v>
      </c>
      <c r="AY4" s="64" t="s">
        <v>4</v>
      </c>
      <c r="AZ4" s="64" t="s">
        <v>0</v>
      </c>
      <c r="BA4" s="64" t="s">
        <v>5</v>
      </c>
      <c r="BB4" s="64" t="s">
        <v>4</v>
      </c>
      <c r="BC4" s="64" t="s">
        <v>0</v>
      </c>
      <c r="BD4" s="64" t="s">
        <v>5</v>
      </c>
      <c r="BE4" s="64" t="s">
        <v>4</v>
      </c>
      <c r="BF4" s="64" t="s">
        <v>0</v>
      </c>
      <c r="BG4" s="64" t="s">
        <v>5</v>
      </c>
      <c r="BH4" s="64" t="s">
        <v>4</v>
      </c>
      <c r="BI4" s="64" t="s">
        <v>0</v>
      </c>
      <c r="BJ4" s="64" t="s">
        <v>5</v>
      </c>
      <c r="BK4" s="64" t="s">
        <v>4</v>
      </c>
      <c r="BL4" s="64" t="s">
        <v>0</v>
      </c>
      <c r="BM4" s="64" t="s">
        <v>5</v>
      </c>
      <c r="BN4" s="64" t="s">
        <v>4</v>
      </c>
      <c r="BO4" s="64" t="s">
        <v>0</v>
      </c>
      <c r="BP4" s="64" t="s">
        <v>5</v>
      </c>
      <c r="BQ4" s="64" t="s">
        <v>4</v>
      </c>
      <c r="BR4" s="64" t="s">
        <v>0</v>
      </c>
      <c r="BS4" s="64" t="s">
        <v>5</v>
      </c>
      <c r="BT4" s="64" t="s">
        <v>4</v>
      </c>
      <c r="BU4" s="64" t="s">
        <v>0</v>
      </c>
      <c r="BV4" s="64" t="s">
        <v>5</v>
      </c>
      <c r="BW4" s="64" t="s">
        <v>4</v>
      </c>
      <c r="BX4" s="64" t="s">
        <v>0</v>
      </c>
      <c r="BY4" s="64" t="s">
        <v>5</v>
      </c>
      <c r="BZ4" s="64" t="s">
        <v>4</v>
      </c>
      <c r="CA4" s="64" t="s">
        <v>0</v>
      </c>
      <c r="CB4" s="64" t="s">
        <v>5</v>
      </c>
      <c r="CC4" s="64" t="s">
        <v>4</v>
      </c>
      <c r="CD4" s="64" t="s">
        <v>0</v>
      </c>
      <c r="CE4" s="64" t="s">
        <v>5</v>
      </c>
      <c r="CF4" s="64" t="s">
        <v>4</v>
      </c>
      <c r="CG4" s="64" t="s">
        <v>0</v>
      </c>
      <c r="CH4" s="64" t="s">
        <v>5</v>
      </c>
      <c r="CI4" s="64" t="s">
        <v>4</v>
      </c>
      <c r="CJ4" s="64" t="s">
        <v>0</v>
      </c>
      <c r="CK4" s="64" t="s">
        <v>5</v>
      </c>
      <c r="CL4" s="64" t="s">
        <v>4</v>
      </c>
      <c r="CM4" s="64" t="s">
        <v>0</v>
      </c>
      <c r="CN4" s="64" t="s">
        <v>5</v>
      </c>
      <c r="CO4" s="125"/>
    </row>
    <row r="5" spans="1:100" ht="15" customHeight="1" x14ac:dyDescent="0.25">
      <c r="A5" s="72" t="s">
        <v>52</v>
      </c>
      <c r="B5" s="73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125"/>
    </row>
    <row r="6" spans="1:100" x14ac:dyDescent="0.25">
      <c r="A6" s="124" t="s">
        <v>252</v>
      </c>
      <c r="B6" s="124"/>
      <c r="C6" s="122">
        <f>ROUND(AVERAGE(C7:E12),2)</f>
        <v>0</v>
      </c>
      <c r="D6" s="122"/>
      <c r="E6" s="122"/>
      <c r="F6" s="122">
        <f>ROUND(AVERAGE(F7:H12),2)</f>
        <v>0</v>
      </c>
      <c r="G6" s="122"/>
      <c r="H6" s="122"/>
      <c r="I6" s="122">
        <f>ROUND(AVERAGE(I7:K12),2)</f>
        <v>0</v>
      </c>
      <c r="J6" s="122"/>
      <c r="K6" s="122"/>
      <c r="L6" s="122">
        <f>ROUND(AVERAGE(L7:N12),2)</f>
        <v>0</v>
      </c>
      <c r="M6" s="122"/>
      <c r="N6" s="122"/>
      <c r="O6" s="122">
        <f>ROUND(AVERAGE(O7:Q12),2)</f>
        <v>0</v>
      </c>
      <c r="P6" s="122"/>
      <c r="Q6" s="122"/>
      <c r="R6" s="122">
        <f>ROUND(AVERAGE(R7:T12),2)</f>
        <v>0</v>
      </c>
      <c r="S6" s="122"/>
      <c r="T6" s="122"/>
      <c r="U6" s="122">
        <f>ROUND(AVERAGE(U7:W12),2)</f>
        <v>0</v>
      </c>
      <c r="V6" s="122"/>
      <c r="W6" s="122"/>
      <c r="X6" s="122">
        <f>ROUND(AVERAGE(X7:Z12),2)</f>
        <v>0</v>
      </c>
      <c r="Y6" s="122"/>
      <c r="Z6" s="122"/>
      <c r="AA6" s="122">
        <f>ROUND(AVERAGE(AA7:AC12),2)</f>
        <v>0</v>
      </c>
      <c r="AB6" s="122"/>
      <c r="AC6" s="122"/>
      <c r="AD6" s="122">
        <f>ROUND(AVERAGE(AD7:AF12),2)</f>
        <v>0</v>
      </c>
      <c r="AE6" s="122"/>
      <c r="AF6" s="122"/>
      <c r="AG6" s="122">
        <f>ROUND(AVERAGE(AG7:AI12),2)</f>
        <v>0</v>
      </c>
      <c r="AH6" s="122"/>
      <c r="AI6" s="122"/>
      <c r="AJ6" s="122">
        <f>ROUND(AVERAGE(AJ7:AL12),2)</f>
        <v>0</v>
      </c>
      <c r="AK6" s="122"/>
      <c r="AL6" s="122"/>
      <c r="AM6" s="122">
        <f>ROUND(AVERAGE(AM7:AO12),2)</f>
        <v>0</v>
      </c>
      <c r="AN6" s="122"/>
      <c r="AO6" s="122"/>
      <c r="AP6" s="122">
        <f>ROUND(AVERAGE(AP7:AR12),2)</f>
        <v>0</v>
      </c>
      <c r="AQ6" s="122"/>
      <c r="AR6" s="122"/>
      <c r="AS6" s="122">
        <f>ROUND(AVERAGE(AS7:AU12),2)</f>
        <v>0</v>
      </c>
      <c r="AT6" s="122"/>
      <c r="AU6" s="122"/>
      <c r="AV6" s="122">
        <f>ROUND(AVERAGE(AV7:AX12),2)</f>
        <v>0</v>
      </c>
      <c r="AW6" s="122"/>
      <c r="AX6" s="122"/>
      <c r="AY6" s="122">
        <f>ROUND(AVERAGE(AY7:BA12),2)</f>
        <v>0</v>
      </c>
      <c r="AZ6" s="122"/>
      <c r="BA6" s="122"/>
      <c r="BB6" s="122">
        <f>ROUND(AVERAGE(BB7:BD12),2)</f>
        <v>0</v>
      </c>
      <c r="BC6" s="122"/>
      <c r="BD6" s="122"/>
      <c r="BE6" s="122">
        <f>ROUND(AVERAGE(BE7:BG12),2)</f>
        <v>0</v>
      </c>
      <c r="BF6" s="122"/>
      <c r="BG6" s="122"/>
      <c r="BH6" s="122">
        <f>ROUND(AVERAGE(BH7:BJ12),2)</f>
        <v>0</v>
      </c>
      <c r="BI6" s="122"/>
      <c r="BJ6" s="122"/>
      <c r="BK6" s="122">
        <f>ROUND(AVERAGE(BK7:BM12),2)</f>
        <v>0</v>
      </c>
      <c r="BL6" s="122"/>
      <c r="BM6" s="122"/>
      <c r="BN6" s="122">
        <f>ROUND(AVERAGE(BN7:BP12),2)</f>
        <v>0</v>
      </c>
      <c r="BO6" s="122"/>
      <c r="BP6" s="122"/>
      <c r="BQ6" s="122">
        <f>ROUND(AVERAGE(BQ7:BS12),2)</f>
        <v>0</v>
      </c>
      <c r="BR6" s="122"/>
      <c r="BS6" s="122"/>
      <c r="BT6" s="122">
        <f>ROUND(AVERAGE(BT7:BV12),2)</f>
        <v>0</v>
      </c>
      <c r="BU6" s="122"/>
      <c r="BV6" s="122"/>
      <c r="BW6" s="122">
        <f>ROUND(AVERAGE(BW7:BY12),2)</f>
        <v>0</v>
      </c>
      <c r="BX6" s="122"/>
      <c r="BY6" s="122"/>
      <c r="BZ6" s="122">
        <f>ROUND(AVERAGE(BZ7:CB12),2)</f>
        <v>0</v>
      </c>
      <c r="CA6" s="122"/>
      <c r="CB6" s="122"/>
      <c r="CC6" s="122">
        <f>ROUND(AVERAGE(CC7:CE12),2)</f>
        <v>0</v>
      </c>
      <c r="CD6" s="122"/>
      <c r="CE6" s="122"/>
      <c r="CF6" s="122">
        <f>ROUND(AVERAGE(CF7:CH12),2)</f>
        <v>0</v>
      </c>
      <c r="CG6" s="122"/>
      <c r="CH6" s="122"/>
      <c r="CI6" s="122">
        <f>ROUND(AVERAGE(CI7:CK12),2)</f>
        <v>0</v>
      </c>
      <c r="CJ6" s="122"/>
      <c r="CK6" s="122"/>
      <c r="CL6" s="122">
        <f>ROUND(AVERAGE(CL7:CN12),2)</f>
        <v>0</v>
      </c>
      <c r="CM6" s="122"/>
      <c r="CN6" s="122"/>
      <c r="CO6" s="76" t="e">
        <f>AVERAGEIF(C7:CN12,"&gt;0")</f>
        <v>#DIV/0!</v>
      </c>
      <c r="CR6" t="s">
        <v>1</v>
      </c>
      <c r="CS6" t="s">
        <v>16</v>
      </c>
      <c r="CT6" t="s">
        <v>145</v>
      </c>
      <c r="CU6" t="s">
        <v>168</v>
      </c>
      <c r="CV6" t="s">
        <v>214</v>
      </c>
    </row>
    <row r="7" spans="1:100" ht="24" customHeight="1" x14ac:dyDescent="0.25">
      <c r="A7" s="44" t="s">
        <v>253</v>
      </c>
      <c r="B7" s="45" t="str">
        <f>'1'!C17</f>
        <v>ребенок проявляет доверие к миру, положительно оценивает себя, говорит о себе в первом лице</v>
      </c>
      <c r="C7" s="45">
        <f>'1'!$D$17</f>
        <v>0</v>
      </c>
      <c r="D7" s="45">
        <f>'1'!$E$17</f>
        <v>0</v>
      </c>
      <c r="E7" s="45">
        <f>'1'!$F$17</f>
        <v>0</v>
      </c>
      <c r="F7" s="45">
        <f>'2'!$D$17</f>
        <v>0</v>
      </c>
      <c r="G7" s="45">
        <f>'2'!$E$17</f>
        <v>0</v>
      </c>
      <c r="H7" s="45">
        <f>'2'!$F$17</f>
        <v>0</v>
      </c>
      <c r="I7" s="45">
        <f>'3'!D17</f>
        <v>0</v>
      </c>
      <c r="J7" s="45">
        <f>'3'!E17</f>
        <v>0</v>
      </c>
      <c r="K7" s="45">
        <f>'3'!F17</f>
        <v>0</v>
      </c>
      <c r="L7" s="45">
        <f>'4'!D17</f>
        <v>0</v>
      </c>
      <c r="M7" s="45">
        <f>'4'!E17</f>
        <v>0</v>
      </c>
      <c r="N7" s="45">
        <f>'4'!F17</f>
        <v>0</v>
      </c>
      <c r="O7" s="45">
        <f>'5'!D17</f>
        <v>0</v>
      </c>
      <c r="P7" s="45">
        <f>'5'!E17</f>
        <v>0</v>
      </c>
      <c r="Q7" s="45">
        <f>'5'!F17</f>
        <v>0</v>
      </c>
      <c r="R7" s="45">
        <f>'6'!D17</f>
        <v>0</v>
      </c>
      <c r="S7" s="45">
        <f>'6'!E17</f>
        <v>0</v>
      </c>
      <c r="T7" s="45">
        <f>'6'!F17</f>
        <v>0</v>
      </c>
      <c r="U7" s="45">
        <f>'7'!D17</f>
        <v>0</v>
      </c>
      <c r="V7" s="45">
        <f>'7'!E17</f>
        <v>0</v>
      </c>
      <c r="W7" s="45">
        <f>'7'!F17</f>
        <v>0</v>
      </c>
      <c r="X7" s="45">
        <f>'8'!D17</f>
        <v>0</v>
      </c>
      <c r="Y7" s="45">
        <f>'8'!E17</f>
        <v>0</v>
      </c>
      <c r="Z7" s="45">
        <f>'8'!F17</f>
        <v>0</v>
      </c>
      <c r="AA7" s="45">
        <f>'9'!D17</f>
        <v>0</v>
      </c>
      <c r="AB7" s="45">
        <f>'9'!E17</f>
        <v>0</v>
      </c>
      <c r="AC7" s="45">
        <f>'9'!F17</f>
        <v>0</v>
      </c>
      <c r="AD7" s="45">
        <f>'10'!D17</f>
        <v>0</v>
      </c>
      <c r="AE7" s="45">
        <f>'10'!E17</f>
        <v>0</v>
      </c>
      <c r="AF7" s="45">
        <f>'10'!F17</f>
        <v>0</v>
      </c>
      <c r="AG7" s="45">
        <f>'11'!D17</f>
        <v>0</v>
      </c>
      <c r="AH7" s="45">
        <f>'11'!E17</f>
        <v>0</v>
      </c>
      <c r="AI7" s="45">
        <f>'11'!F17</f>
        <v>0</v>
      </c>
      <c r="AJ7" s="45">
        <f>'12'!D17</f>
        <v>0</v>
      </c>
      <c r="AK7" s="45">
        <f>'12'!E17</f>
        <v>0</v>
      </c>
      <c r="AL7" s="45">
        <f>'12'!F17</f>
        <v>0</v>
      </c>
      <c r="AM7" s="45">
        <f>'13'!D17</f>
        <v>0</v>
      </c>
      <c r="AN7" s="45">
        <f>'13'!E17</f>
        <v>0</v>
      </c>
      <c r="AO7" s="45">
        <f>'13'!F17</f>
        <v>0</v>
      </c>
      <c r="AP7" s="45">
        <f>'14'!D17</f>
        <v>0</v>
      </c>
      <c r="AQ7" s="45">
        <f>'14'!E17</f>
        <v>0</v>
      </c>
      <c r="AR7" s="45">
        <f>'14'!F17</f>
        <v>0</v>
      </c>
      <c r="AS7" s="45">
        <f>'15'!D17</f>
        <v>0</v>
      </c>
      <c r="AT7" s="45">
        <f>'15'!E17</f>
        <v>0</v>
      </c>
      <c r="AU7" s="45">
        <f>'15'!F17</f>
        <v>0</v>
      </c>
      <c r="AV7" s="45">
        <f>'16'!D17</f>
        <v>0</v>
      </c>
      <c r="AW7" s="45">
        <f>'16'!E17</f>
        <v>0</v>
      </c>
      <c r="AX7" s="45">
        <f>'16'!F17</f>
        <v>0</v>
      </c>
      <c r="AY7" s="45">
        <f>'17'!D17</f>
        <v>0</v>
      </c>
      <c r="AZ7" s="45">
        <f>'17'!E17</f>
        <v>0</v>
      </c>
      <c r="BA7" s="45">
        <f>'17'!F17</f>
        <v>0</v>
      </c>
      <c r="BB7" s="45">
        <f>'18'!D17</f>
        <v>0</v>
      </c>
      <c r="BC7" s="45">
        <f>'18'!E17</f>
        <v>0</v>
      </c>
      <c r="BD7" s="45">
        <f>'18'!F17</f>
        <v>0</v>
      </c>
      <c r="BE7" s="45">
        <f>'19'!D17</f>
        <v>0</v>
      </c>
      <c r="BF7" s="45">
        <f>'19'!E17</f>
        <v>0</v>
      </c>
      <c r="BG7" s="45">
        <f>'19'!F17</f>
        <v>0</v>
      </c>
      <c r="BH7" s="45">
        <f>'20'!D17</f>
        <v>0</v>
      </c>
      <c r="BI7" s="45">
        <f>'20'!E17</f>
        <v>0</v>
      </c>
      <c r="BJ7" s="45">
        <f>'20'!F17</f>
        <v>0</v>
      </c>
      <c r="BK7" s="45">
        <f>'21'!D17</f>
        <v>0</v>
      </c>
      <c r="BL7" s="45">
        <f>'21'!E17</f>
        <v>0</v>
      </c>
      <c r="BM7" s="45">
        <f>'21'!F17</f>
        <v>0</v>
      </c>
      <c r="BN7" s="45">
        <f>'22'!D17</f>
        <v>0</v>
      </c>
      <c r="BO7" s="45">
        <f>'22'!E17</f>
        <v>0</v>
      </c>
      <c r="BP7" s="45">
        <f>'22'!F17</f>
        <v>0</v>
      </c>
      <c r="BQ7" s="45">
        <f>'23'!D17</f>
        <v>0</v>
      </c>
      <c r="BR7" s="45">
        <f>'23'!E17</f>
        <v>0</v>
      </c>
      <c r="BS7" s="45">
        <f>'23'!F17</f>
        <v>0</v>
      </c>
      <c r="BT7" s="45">
        <f>'24'!D17</f>
        <v>0</v>
      </c>
      <c r="BU7" s="45">
        <f>'24'!E17</f>
        <v>0</v>
      </c>
      <c r="BV7" s="45">
        <f>'24'!F17</f>
        <v>0</v>
      </c>
      <c r="BW7" s="45">
        <f>'25'!D17</f>
        <v>0</v>
      </c>
      <c r="BX7" s="45">
        <f>'25'!E17</f>
        <v>0</v>
      </c>
      <c r="BY7" s="45">
        <f>'25'!F17</f>
        <v>0</v>
      </c>
      <c r="BZ7" s="45">
        <f>'26'!D17</f>
        <v>0</v>
      </c>
      <c r="CA7" s="45">
        <f>'26'!E17</f>
        <v>0</v>
      </c>
      <c r="CB7" s="45">
        <f>'26'!F17</f>
        <v>0</v>
      </c>
      <c r="CC7" s="45">
        <f>'27'!D17</f>
        <v>0</v>
      </c>
      <c r="CD7" s="45">
        <f>'27'!E17</f>
        <v>0</v>
      </c>
      <c r="CE7" s="45">
        <f>'27'!F17</f>
        <v>0</v>
      </c>
      <c r="CF7" s="45">
        <f>'28'!D17</f>
        <v>0</v>
      </c>
      <c r="CG7" s="45">
        <f>'28'!E17</f>
        <v>0</v>
      </c>
      <c r="CH7" s="45">
        <f>'28'!F17</f>
        <v>0</v>
      </c>
      <c r="CI7" s="45">
        <f>'29'!D17</f>
        <v>0</v>
      </c>
      <c r="CJ7" s="45">
        <f>'29'!E17</f>
        <v>0</v>
      </c>
      <c r="CK7" s="45">
        <f>'29'!F17</f>
        <v>0</v>
      </c>
      <c r="CL7" s="45">
        <f>'30'!D17</f>
        <v>0</v>
      </c>
      <c r="CM7" s="45">
        <f>'30'!E17</f>
        <v>0</v>
      </c>
      <c r="CN7" s="45">
        <f>'30'!F17</f>
        <v>0</v>
      </c>
      <c r="CO7" s="50" t="e">
        <f t="shared" ref="CO7:CO12" si="0">ROUND(AVERAGEIF(C7:CN7,"&gt;0"),0)</f>
        <v>#DIV/0!</v>
      </c>
      <c r="CQ7" t="s">
        <v>340</v>
      </c>
      <c r="CR7" s="85">
        <f>COUNTIFS(C6:CN6,"&gt;"&amp;2.59,C6:CN6,"&lt;"&amp;3.1)</f>
        <v>0</v>
      </c>
      <c r="CS7" s="85">
        <f>COUNTIFS(C14:CN14,"&gt;"&amp;2.59,C14:CN14,"&lt;"&amp;3.1)</f>
        <v>0</v>
      </c>
      <c r="CT7" s="85">
        <f>COUNTIFS(C24:CN24,"&gt;"&amp;2.59,C24:CN24,"&lt;"&amp;3.1)</f>
        <v>0</v>
      </c>
      <c r="CU7" s="85">
        <f>COUNTIFS(C33:CN33,"&gt;"&amp;2.59,C33:CN33,"&lt;"&amp;3.1)</f>
        <v>0</v>
      </c>
      <c r="CV7" s="85">
        <f>COUNTIFS(C44:CN44,"&gt;"&amp;2.59,C44:CN44,"&lt;"&amp;3.1)</f>
        <v>0</v>
      </c>
    </row>
    <row r="8" spans="1:100" ht="39" customHeight="1" x14ac:dyDescent="0.25">
      <c r="A8" s="44" t="s">
        <v>254</v>
      </c>
      <c r="B8" s="45" t="str">
        <f>'1'!C18</f>
        <v>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</v>
      </c>
      <c r="C8" s="45">
        <f>'1'!$D$18</f>
        <v>0</v>
      </c>
      <c r="D8" s="45">
        <f>'1'!$E$18</f>
        <v>0</v>
      </c>
      <c r="E8" s="45">
        <f>'1'!$F$18</f>
        <v>0</v>
      </c>
      <c r="F8" s="45">
        <f>'2'!$D$18</f>
        <v>0</v>
      </c>
      <c r="G8" s="45">
        <f>'2'!$E$18</f>
        <v>0</v>
      </c>
      <c r="H8" s="45">
        <f>'2'!$F$18</f>
        <v>0</v>
      </c>
      <c r="I8" s="45">
        <f>'3'!D18</f>
        <v>0</v>
      </c>
      <c r="J8" s="45">
        <f>'3'!E18</f>
        <v>0</v>
      </c>
      <c r="K8" s="45">
        <f>'3'!F18</f>
        <v>0</v>
      </c>
      <c r="L8" s="45">
        <f>'4'!D18</f>
        <v>0</v>
      </c>
      <c r="M8" s="45">
        <f>'4'!E18</f>
        <v>0</v>
      </c>
      <c r="N8" s="45">
        <f>'4'!F18</f>
        <v>0</v>
      </c>
      <c r="O8" s="45">
        <f>'5'!D18</f>
        <v>0</v>
      </c>
      <c r="P8" s="45">
        <f>'5'!E18</f>
        <v>0</v>
      </c>
      <c r="Q8" s="45">
        <f>'5'!F18</f>
        <v>0</v>
      </c>
      <c r="R8" s="45">
        <f>'6'!D18</f>
        <v>0</v>
      </c>
      <c r="S8" s="45">
        <f>'6'!E18</f>
        <v>0</v>
      </c>
      <c r="T8" s="45">
        <f>'6'!F18</f>
        <v>0</v>
      </c>
      <c r="U8" s="45">
        <f>'7'!D18</f>
        <v>0</v>
      </c>
      <c r="V8" s="45">
        <f>'7'!E18</f>
        <v>0</v>
      </c>
      <c r="W8" s="45">
        <f>'7'!F18</f>
        <v>0</v>
      </c>
      <c r="X8" s="45">
        <f>'8'!D18</f>
        <v>0</v>
      </c>
      <c r="Y8" s="45">
        <f>'8'!E18</f>
        <v>0</v>
      </c>
      <c r="Z8" s="45">
        <f>'8'!F18</f>
        <v>0</v>
      </c>
      <c r="AA8" s="45">
        <f>'9'!D18</f>
        <v>0</v>
      </c>
      <c r="AB8" s="45">
        <f>'9'!E18</f>
        <v>0</v>
      </c>
      <c r="AC8" s="45">
        <f>'9'!F18</f>
        <v>0</v>
      </c>
      <c r="AD8" s="45">
        <f>'10'!D18</f>
        <v>0</v>
      </c>
      <c r="AE8" s="45">
        <f>'10'!E18</f>
        <v>0</v>
      </c>
      <c r="AF8" s="45">
        <f>'10'!F18</f>
        <v>0</v>
      </c>
      <c r="AG8" s="45">
        <f>'11'!D18</f>
        <v>0</v>
      </c>
      <c r="AH8" s="45">
        <f>'11'!E18</f>
        <v>0</v>
      </c>
      <c r="AI8" s="45">
        <f>'11'!F18</f>
        <v>0</v>
      </c>
      <c r="AJ8" s="45">
        <f>'12'!D18</f>
        <v>0</v>
      </c>
      <c r="AK8" s="45">
        <f>'12'!E18</f>
        <v>0</v>
      </c>
      <c r="AL8" s="45">
        <f>'12'!F18</f>
        <v>0</v>
      </c>
      <c r="AM8" s="45">
        <f>'13'!D18</f>
        <v>0</v>
      </c>
      <c r="AN8" s="45">
        <f>'13'!E18</f>
        <v>0</v>
      </c>
      <c r="AO8" s="45">
        <f>'13'!F18</f>
        <v>0</v>
      </c>
      <c r="AP8" s="45">
        <f>'14'!D18</f>
        <v>0</v>
      </c>
      <c r="AQ8" s="45">
        <f>'14'!E18</f>
        <v>0</v>
      </c>
      <c r="AR8" s="45">
        <f>'14'!F18</f>
        <v>0</v>
      </c>
      <c r="AS8" s="45">
        <f>'15'!D18</f>
        <v>0</v>
      </c>
      <c r="AT8" s="45">
        <f>'15'!E18</f>
        <v>0</v>
      </c>
      <c r="AU8" s="45">
        <f>'15'!F18</f>
        <v>0</v>
      </c>
      <c r="AV8" s="45">
        <f>'16'!D18</f>
        <v>0</v>
      </c>
      <c r="AW8" s="45">
        <f>'16'!E18</f>
        <v>0</v>
      </c>
      <c r="AX8" s="45">
        <f>'16'!F18</f>
        <v>0</v>
      </c>
      <c r="AY8" s="45">
        <f>'17'!D18</f>
        <v>0</v>
      </c>
      <c r="AZ8" s="45">
        <f>'17'!E18</f>
        <v>0</v>
      </c>
      <c r="BA8" s="45">
        <f>'17'!F18</f>
        <v>0</v>
      </c>
      <c r="BB8" s="45">
        <f>'18'!D18</f>
        <v>0</v>
      </c>
      <c r="BC8" s="45">
        <f>'18'!E18</f>
        <v>0</v>
      </c>
      <c r="BD8" s="45">
        <f>'18'!F18</f>
        <v>0</v>
      </c>
      <c r="BE8" s="45">
        <f>'19'!D18</f>
        <v>0</v>
      </c>
      <c r="BF8" s="45">
        <f>'19'!E18</f>
        <v>0</v>
      </c>
      <c r="BG8" s="45">
        <f>'19'!F18</f>
        <v>0</v>
      </c>
      <c r="BH8" s="45">
        <f>'20'!D18</f>
        <v>0</v>
      </c>
      <c r="BI8" s="45">
        <f>'20'!E18</f>
        <v>0</v>
      </c>
      <c r="BJ8" s="45">
        <f>'20'!F18</f>
        <v>0</v>
      </c>
      <c r="BK8" s="45">
        <f>'21'!D18</f>
        <v>0</v>
      </c>
      <c r="BL8" s="45">
        <f>'21'!E18</f>
        <v>0</v>
      </c>
      <c r="BM8" s="45">
        <f>'21'!F18</f>
        <v>0</v>
      </c>
      <c r="BN8" s="45">
        <f>'22'!D18</f>
        <v>0</v>
      </c>
      <c r="BO8" s="45">
        <f>'22'!E18</f>
        <v>0</v>
      </c>
      <c r="BP8" s="45">
        <f>'22'!F18</f>
        <v>0</v>
      </c>
      <c r="BQ8" s="45">
        <f>'23'!D18</f>
        <v>0</v>
      </c>
      <c r="BR8" s="45">
        <f>'23'!E18</f>
        <v>0</v>
      </c>
      <c r="BS8" s="45">
        <f>'23'!F18</f>
        <v>0</v>
      </c>
      <c r="BT8" s="45">
        <f>'24'!D18</f>
        <v>0</v>
      </c>
      <c r="BU8" s="45">
        <f>'24'!E18</f>
        <v>0</v>
      </c>
      <c r="BV8" s="45">
        <f>'24'!F18</f>
        <v>0</v>
      </c>
      <c r="BW8" s="45">
        <f>'25'!D18</f>
        <v>0</v>
      </c>
      <c r="BX8" s="45">
        <f>'25'!E18</f>
        <v>0</v>
      </c>
      <c r="BY8" s="45">
        <f>'25'!F18</f>
        <v>0</v>
      </c>
      <c r="BZ8" s="45">
        <f>'26'!D18</f>
        <v>0</v>
      </c>
      <c r="CA8" s="45">
        <f>'26'!E18</f>
        <v>0</v>
      </c>
      <c r="CB8" s="45">
        <f>'26'!F18</f>
        <v>0</v>
      </c>
      <c r="CC8" s="45">
        <f>'27'!D18</f>
        <v>0</v>
      </c>
      <c r="CD8" s="45">
        <f>'27'!E18</f>
        <v>0</v>
      </c>
      <c r="CE8" s="45">
        <f>'27'!F18</f>
        <v>0</v>
      </c>
      <c r="CF8" s="45">
        <f>'28'!D18</f>
        <v>0</v>
      </c>
      <c r="CG8" s="45">
        <f>'28'!E18</f>
        <v>0</v>
      </c>
      <c r="CH8" s="45">
        <f>'28'!F18</f>
        <v>0</v>
      </c>
      <c r="CI8" s="45">
        <f>'29'!D18</f>
        <v>0</v>
      </c>
      <c r="CJ8" s="45">
        <f>'29'!E18</f>
        <v>0</v>
      </c>
      <c r="CK8" s="45">
        <f>'29'!F18</f>
        <v>0</v>
      </c>
      <c r="CL8" s="45">
        <f>'30'!D18</f>
        <v>0</v>
      </c>
      <c r="CM8" s="45">
        <f>'30'!E18</f>
        <v>0</v>
      </c>
      <c r="CN8" s="45">
        <f>'30'!F18</f>
        <v>0</v>
      </c>
      <c r="CO8" s="50" t="e">
        <f t="shared" si="0"/>
        <v>#DIV/0!</v>
      </c>
      <c r="CQ8" t="s">
        <v>341</v>
      </c>
      <c r="CR8" s="85">
        <f>COUNTIFS(C6:CN6,"&gt;"&amp;1.59,C6:CN6,"&lt;"&amp;2.6)</f>
        <v>0</v>
      </c>
      <c r="CS8" s="85">
        <f>COUNTIFS(C14:CN14,"&gt;"&amp;1.59,C14:CN14,"&lt;"&amp;2.6)</f>
        <v>0</v>
      </c>
      <c r="CT8" s="85">
        <f>COUNTIFS(C24:CN24,"&gt;"&amp;1.59,C24:CN24,"&lt;"&amp;2.6)</f>
        <v>0</v>
      </c>
      <c r="CU8" s="85">
        <f>COUNTIFS(C33:CN33,"&gt;"&amp;1.59,C33:CN33,"&lt;"&amp;2.6)</f>
        <v>0</v>
      </c>
      <c r="CV8" s="85">
        <f>COUNTIFS(C44:CN44,"&gt;"&amp;1.59,C44:CN44,"&lt;"&amp;2.6)</f>
        <v>0</v>
      </c>
    </row>
    <row r="9" spans="1:100" ht="43.9" customHeight="1" x14ac:dyDescent="0.25">
      <c r="A9" s="44" t="s">
        <v>255</v>
      </c>
      <c r="B9" s="45" t="str">
        <f>'1'!C19</f>
        <v>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</v>
      </c>
      <c r="C9" s="45">
        <f>'1'!$D$19</f>
        <v>0</v>
      </c>
      <c r="D9" s="45">
        <f>'1'!$E$19</f>
        <v>0</v>
      </c>
      <c r="E9" s="45">
        <f>'1'!$F$19</f>
        <v>0</v>
      </c>
      <c r="F9" s="45">
        <f>'2'!$D$19</f>
        <v>0</v>
      </c>
      <c r="G9" s="45">
        <f>'2'!$E$19</f>
        <v>0</v>
      </c>
      <c r="H9" s="45">
        <f>'2'!$F$19</f>
        <v>0</v>
      </c>
      <c r="I9" s="45">
        <f>'3'!D19</f>
        <v>0</v>
      </c>
      <c r="J9" s="45">
        <f>'3'!E19</f>
        <v>0</v>
      </c>
      <c r="K9" s="45">
        <f>'3'!F19</f>
        <v>0</v>
      </c>
      <c r="L9" s="45">
        <f>'4'!D19</f>
        <v>0</v>
      </c>
      <c r="M9" s="45">
        <f>'4'!E19</f>
        <v>0</v>
      </c>
      <c r="N9" s="45">
        <f>'4'!F19</f>
        <v>0</v>
      </c>
      <c r="O9" s="45">
        <f>'5'!D19</f>
        <v>0</v>
      </c>
      <c r="P9" s="45">
        <f>'5'!E19</f>
        <v>0</v>
      </c>
      <c r="Q9" s="45">
        <f>'5'!F19</f>
        <v>0</v>
      </c>
      <c r="R9" s="45">
        <f>'6'!D19</f>
        <v>0</v>
      </c>
      <c r="S9" s="45">
        <f>'6'!E19</f>
        <v>0</v>
      </c>
      <c r="T9" s="45">
        <f>'6'!F19</f>
        <v>0</v>
      </c>
      <c r="U9" s="45">
        <f>'7'!D19</f>
        <v>0</v>
      </c>
      <c r="V9" s="45">
        <f>'7'!E19</f>
        <v>0</v>
      </c>
      <c r="W9" s="45">
        <f>'7'!F19</f>
        <v>0</v>
      </c>
      <c r="X9" s="45">
        <f>'8'!D19</f>
        <v>0</v>
      </c>
      <c r="Y9" s="45">
        <f>'8'!E19</f>
        <v>0</v>
      </c>
      <c r="Z9" s="45">
        <f>'8'!F19</f>
        <v>0</v>
      </c>
      <c r="AA9" s="45">
        <f>'9'!D19</f>
        <v>0</v>
      </c>
      <c r="AB9" s="45">
        <f>'9'!E19</f>
        <v>0</v>
      </c>
      <c r="AC9" s="45">
        <f>'9'!F19</f>
        <v>0</v>
      </c>
      <c r="AD9" s="45">
        <f>'10'!D19</f>
        <v>0</v>
      </c>
      <c r="AE9" s="45">
        <f>'10'!E19</f>
        <v>0</v>
      </c>
      <c r="AF9" s="45">
        <f>'10'!F19</f>
        <v>0</v>
      </c>
      <c r="AG9" s="45">
        <f>'11'!D19</f>
        <v>0</v>
      </c>
      <c r="AH9" s="45">
        <f>'11'!E19</f>
        <v>0</v>
      </c>
      <c r="AI9" s="45">
        <f>'11'!F19</f>
        <v>0</v>
      </c>
      <c r="AJ9" s="45">
        <f>'12'!D19</f>
        <v>0</v>
      </c>
      <c r="AK9" s="45">
        <f>'12'!E19</f>
        <v>0</v>
      </c>
      <c r="AL9" s="45">
        <f>'12'!F19</f>
        <v>0</v>
      </c>
      <c r="AM9" s="45">
        <f>'13'!D19</f>
        <v>0</v>
      </c>
      <c r="AN9" s="45">
        <f>'13'!E19</f>
        <v>0</v>
      </c>
      <c r="AO9" s="45">
        <f>'13'!F19</f>
        <v>0</v>
      </c>
      <c r="AP9" s="45">
        <f>'14'!D19</f>
        <v>0</v>
      </c>
      <c r="AQ9" s="45">
        <f>'14'!E19</f>
        <v>0</v>
      </c>
      <c r="AR9" s="45">
        <f>'14'!F19</f>
        <v>0</v>
      </c>
      <c r="AS9" s="45">
        <f>'15'!D19</f>
        <v>0</v>
      </c>
      <c r="AT9" s="45">
        <f>'15'!E19</f>
        <v>0</v>
      </c>
      <c r="AU9" s="45">
        <f>'15'!F19</f>
        <v>0</v>
      </c>
      <c r="AV9" s="45">
        <f>'16'!D19</f>
        <v>0</v>
      </c>
      <c r="AW9" s="45">
        <f>'16'!E19</f>
        <v>0</v>
      </c>
      <c r="AX9" s="45">
        <f>'16'!F19</f>
        <v>0</v>
      </c>
      <c r="AY9" s="45">
        <f>'17'!D19</f>
        <v>0</v>
      </c>
      <c r="AZ9" s="45">
        <f>'17'!E19</f>
        <v>0</v>
      </c>
      <c r="BA9" s="45">
        <f>'17'!F19</f>
        <v>0</v>
      </c>
      <c r="BB9" s="45">
        <f>'18'!D19</f>
        <v>0</v>
      </c>
      <c r="BC9" s="45">
        <f>'18'!E19</f>
        <v>0</v>
      </c>
      <c r="BD9" s="45">
        <f>'18'!F19</f>
        <v>0</v>
      </c>
      <c r="BE9" s="45">
        <f>'19'!D19</f>
        <v>0</v>
      </c>
      <c r="BF9" s="45">
        <f>'19'!E19</f>
        <v>0</v>
      </c>
      <c r="BG9" s="45">
        <f>'19'!F19</f>
        <v>0</v>
      </c>
      <c r="BH9" s="45">
        <f>'20'!D19</f>
        <v>0</v>
      </c>
      <c r="BI9" s="45">
        <f>'20'!E19</f>
        <v>0</v>
      </c>
      <c r="BJ9" s="45">
        <f>'20'!F19</f>
        <v>0</v>
      </c>
      <c r="BK9" s="45">
        <f>'21'!D19</f>
        <v>0</v>
      </c>
      <c r="BL9" s="45">
        <f>'21'!E19</f>
        <v>0</v>
      </c>
      <c r="BM9" s="45">
        <f>'21'!F19</f>
        <v>0</v>
      </c>
      <c r="BN9" s="45">
        <f>'22'!D19</f>
        <v>0</v>
      </c>
      <c r="BO9" s="45">
        <f>'22'!E19</f>
        <v>0</v>
      </c>
      <c r="BP9" s="45">
        <f>'22'!F19</f>
        <v>0</v>
      </c>
      <c r="BQ9" s="45">
        <f>'23'!D19</f>
        <v>0</v>
      </c>
      <c r="BR9" s="45">
        <f>'23'!E19</f>
        <v>0</v>
      </c>
      <c r="BS9" s="45">
        <f>'23'!F19</f>
        <v>0</v>
      </c>
      <c r="BT9" s="45">
        <f>'24'!D19</f>
        <v>0</v>
      </c>
      <c r="BU9" s="45">
        <f>'24'!E19</f>
        <v>0</v>
      </c>
      <c r="BV9" s="45">
        <f>'24'!F19</f>
        <v>0</v>
      </c>
      <c r="BW9" s="45">
        <f>'25'!D19</f>
        <v>0</v>
      </c>
      <c r="BX9" s="45">
        <f>'25'!E19</f>
        <v>0</v>
      </c>
      <c r="BY9" s="45">
        <f>'25'!F19</f>
        <v>0</v>
      </c>
      <c r="BZ9" s="45">
        <f>'26'!D19</f>
        <v>0</v>
      </c>
      <c r="CA9" s="45">
        <f>'26'!E19</f>
        <v>0</v>
      </c>
      <c r="CB9" s="45">
        <f>'26'!F19</f>
        <v>0</v>
      </c>
      <c r="CC9" s="45">
        <f>'27'!D19</f>
        <v>0</v>
      </c>
      <c r="CD9" s="45">
        <f>'27'!E19</f>
        <v>0</v>
      </c>
      <c r="CE9" s="45">
        <f>'27'!F19</f>
        <v>0</v>
      </c>
      <c r="CF9" s="45">
        <f>'28'!D19</f>
        <v>0</v>
      </c>
      <c r="CG9" s="45">
        <f>'28'!E19</f>
        <v>0</v>
      </c>
      <c r="CH9" s="45">
        <f>'28'!F19</f>
        <v>0</v>
      </c>
      <c r="CI9" s="45">
        <f>'29'!D19</f>
        <v>0</v>
      </c>
      <c r="CJ9" s="45">
        <f>'29'!E19</f>
        <v>0</v>
      </c>
      <c r="CK9" s="45">
        <f>'29'!F19</f>
        <v>0</v>
      </c>
      <c r="CL9" s="45">
        <f>'30'!D19</f>
        <v>0</v>
      </c>
      <c r="CM9" s="45">
        <f>'30'!E19</f>
        <v>0</v>
      </c>
      <c r="CN9" s="45">
        <f>'30'!F19</f>
        <v>0</v>
      </c>
      <c r="CO9" s="50" t="e">
        <f t="shared" si="0"/>
        <v>#DIV/0!</v>
      </c>
      <c r="CQ9" t="s">
        <v>342</v>
      </c>
      <c r="CR9" s="85">
        <f>COUNTIFS(C6:CN6,"&gt;"&amp;0.9,C6:CN6,"&lt;"&amp;1.6)</f>
        <v>0</v>
      </c>
      <c r="CS9" s="85">
        <f>COUNTIFS(C14:CN14,"&gt;"&amp;0.9,C14:CN14,"&lt;"&amp;1.6)</f>
        <v>0</v>
      </c>
      <c r="CT9" s="85">
        <f>COUNTIFS(C24:CN24,"&gt;"&amp;0.9,C24:CN24,"&lt;"&amp;1.6)</f>
        <v>0</v>
      </c>
      <c r="CU9" s="85">
        <f>COUNTIFS(C33:CN33,"&gt;"&amp;0.9,C33:CN33,"&lt;"&amp;1.6)</f>
        <v>0</v>
      </c>
      <c r="CV9" s="85">
        <f>COUNTIFS(C44:CN44,"&gt;"&amp;0.9,C44:CN44,"&lt;"&amp;1.6)</f>
        <v>0</v>
      </c>
    </row>
    <row r="10" spans="1:100" ht="43.15" customHeight="1" x14ac:dyDescent="0.25">
      <c r="A10" s="44" t="s">
        <v>256</v>
      </c>
      <c r="B10" s="45" t="str">
        <f>'1'!C20</f>
        <v>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</v>
      </c>
      <c r="C10" s="45">
        <f>'1'!$D$20</f>
        <v>0</v>
      </c>
      <c r="D10" s="45">
        <f>'1'!$E$20</f>
        <v>0</v>
      </c>
      <c r="E10" s="45">
        <f>'1'!$F$20</f>
        <v>0</v>
      </c>
      <c r="F10" s="45">
        <f>'2'!$D$20</f>
        <v>0</v>
      </c>
      <c r="G10" s="45">
        <f>'2'!$E$20</f>
        <v>0</v>
      </c>
      <c r="H10" s="45">
        <f>'2'!$F$20</f>
        <v>0</v>
      </c>
      <c r="I10" s="45">
        <f>'3'!D20</f>
        <v>0</v>
      </c>
      <c r="J10" s="45">
        <f>'3'!E20</f>
        <v>0</v>
      </c>
      <c r="K10" s="45">
        <f>'3'!F20</f>
        <v>0</v>
      </c>
      <c r="L10" s="45">
        <f>'4'!D20</f>
        <v>0</v>
      </c>
      <c r="M10" s="45">
        <f>'4'!E20</f>
        <v>0</v>
      </c>
      <c r="N10" s="45">
        <f>'4'!F20</f>
        <v>0</v>
      </c>
      <c r="O10" s="45">
        <f>'5'!D20</f>
        <v>0</v>
      </c>
      <c r="P10" s="45">
        <f>'5'!E20</f>
        <v>0</v>
      </c>
      <c r="Q10" s="45">
        <f>'5'!F20</f>
        <v>0</v>
      </c>
      <c r="R10" s="45">
        <f>'6'!D20</f>
        <v>0</v>
      </c>
      <c r="S10" s="45">
        <f>'6'!E20</f>
        <v>0</v>
      </c>
      <c r="T10" s="45">
        <f>'6'!F20</f>
        <v>0</v>
      </c>
      <c r="U10" s="45">
        <f>'7'!D20</f>
        <v>0</v>
      </c>
      <c r="V10" s="45">
        <f>'7'!E20</f>
        <v>0</v>
      </c>
      <c r="W10" s="45">
        <f>'7'!F20</f>
        <v>0</v>
      </c>
      <c r="X10" s="45">
        <f>'8'!D20</f>
        <v>0</v>
      </c>
      <c r="Y10" s="45">
        <f>'8'!E20</f>
        <v>0</v>
      </c>
      <c r="Z10" s="45">
        <f>'8'!F20</f>
        <v>0</v>
      </c>
      <c r="AA10" s="45">
        <f>'9'!D20</f>
        <v>0</v>
      </c>
      <c r="AB10" s="45">
        <f>'9'!E20</f>
        <v>0</v>
      </c>
      <c r="AC10" s="45">
        <f>'9'!F20</f>
        <v>0</v>
      </c>
      <c r="AD10" s="45">
        <f>'10'!D20</f>
        <v>0</v>
      </c>
      <c r="AE10" s="45">
        <f>'10'!E20</f>
        <v>0</v>
      </c>
      <c r="AF10" s="45">
        <f>'10'!F20</f>
        <v>0</v>
      </c>
      <c r="AG10" s="45">
        <f>'11'!D20</f>
        <v>0</v>
      </c>
      <c r="AH10" s="45">
        <f>'11'!E20</f>
        <v>0</v>
      </c>
      <c r="AI10" s="45">
        <f>'11'!F20</f>
        <v>0</v>
      </c>
      <c r="AJ10" s="45">
        <f>'12'!D20</f>
        <v>0</v>
      </c>
      <c r="AK10" s="45">
        <f>'12'!E20</f>
        <v>0</v>
      </c>
      <c r="AL10" s="45">
        <f>'12'!F20</f>
        <v>0</v>
      </c>
      <c r="AM10" s="45">
        <f>'13'!D20</f>
        <v>0</v>
      </c>
      <c r="AN10" s="45">
        <f>'13'!E20</f>
        <v>0</v>
      </c>
      <c r="AO10" s="45">
        <f>'13'!F20</f>
        <v>0</v>
      </c>
      <c r="AP10" s="45">
        <f>'14'!D20</f>
        <v>0</v>
      </c>
      <c r="AQ10" s="45">
        <f>'14'!E20</f>
        <v>0</v>
      </c>
      <c r="AR10" s="45">
        <f>'14'!F20</f>
        <v>0</v>
      </c>
      <c r="AS10" s="45">
        <f>'15'!D20</f>
        <v>0</v>
      </c>
      <c r="AT10" s="45">
        <f>'15'!E20</f>
        <v>0</v>
      </c>
      <c r="AU10" s="45">
        <f>'15'!F20</f>
        <v>0</v>
      </c>
      <c r="AV10" s="45">
        <f>'16'!D20</f>
        <v>0</v>
      </c>
      <c r="AW10" s="45">
        <f>'16'!E20</f>
        <v>0</v>
      </c>
      <c r="AX10" s="45">
        <f>'16'!F20</f>
        <v>0</v>
      </c>
      <c r="AY10" s="45">
        <f>'17'!D20</f>
        <v>0</v>
      </c>
      <c r="AZ10" s="45">
        <f>'17'!E20</f>
        <v>0</v>
      </c>
      <c r="BA10" s="45">
        <f>'17'!F20</f>
        <v>0</v>
      </c>
      <c r="BB10" s="45">
        <f>'18'!D20</f>
        <v>0</v>
      </c>
      <c r="BC10" s="45">
        <f>'18'!E20</f>
        <v>0</v>
      </c>
      <c r="BD10" s="45">
        <f>'18'!F20</f>
        <v>0</v>
      </c>
      <c r="BE10" s="45">
        <f>'19'!D20</f>
        <v>0</v>
      </c>
      <c r="BF10" s="45">
        <f>'19'!E20</f>
        <v>0</v>
      </c>
      <c r="BG10" s="45">
        <f>'19'!F20</f>
        <v>0</v>
      </c>
      <c r="BH10" s="45">
        <f>'20'!D20</f>
        <v>0</v>
      </c>
      <c r="BI10" s="45">
        <f>'20'!E20</f>
        <v>0</v>
      </c>
      <c r="BJ10" s="45">
        <f>'20'!F20</f>
        <v>0</v>
      </c>
      <c r="BK10" s="45">
        <f>'21'!D20</f>
        <v>0</v>
      </c>
      <c r="BL10" s="45">
        <f>'21'!E20</f>
        <v>0</v>
      </c>
      <c r="BM10" s="45">
        <f>'21'!F20</f>
        <v>0</v>
      </c>
      <c r="BN10" s="45">
        <f>'22'!D20</f>
        <v>0</v>
      </c>
      <c r="BO10" s="45">
        <f>'22'!E20</f>
        <v>0</v>
      </c>
      <c r="BP10" s="45">
        <f>'22'!F20</f>
        <v>0</v>
      </c>
      <c r="BQ10" s="45">
        <f>'23'!D20</f>
        <v>0</v>
      </c>
      <c r="BR10" s="45">
        <f>'23'!E20</f>
        <v>0</v>
      </c>
      <c r="BS10" s="45">
        <f>'23'!F20</f>
        <v>0</v>
      </c>
      <c r="BT10" s="45">
        <f>'24'!D20</f>
        <v>0</v>
      </c>
      <c r="BU10" s="45">
        <f>'24'!E20</f>
        <v>0</v>
      </c>
      <c r="BV10" s="45">
        <f>'24'!F20</f>
        <v>0</v>
      </c>
      <c r="BW10" s="45">
        <f>'25'!D20</f>
        <v>0</v>
      </c>
      <c r="BX10" s="45">
        <f>'25'!E20</f>
        <v>0</v>
      </c>
      <c r="BY10" s="45">
        <f>'25'!F20</f>
        <v>0</v>
      </c>
      <c r="BZ10" s="45">
        <f>'26'!D20</f>
        <v>0</v>
      </c>
      <c r="CA10" s="45">
        <f>'26'!E20</f>
        <v>0</v>
      </c>
      <c r="CB10" s="45">
        <f>'26'!F20</f>
        <v>0</v>
      </c>
      <c r="CC10" s="45">
        <f>'27'!D20</f>
        <v>0</v>
      </c>
      <c r="CD10" s="45">
        <f>'27'!E20</f>
        <v>0</v>
      </c>
      <c r="CE10" s="45">
        <f>'27'!F20</f>
        <v>0</v>
      </c>
      <c r="CF10" s="45">
        <f>'28'!D20</f>
        <v>0</v>
      </c>
      <c r="CG10" s="45">
        <f>'28'!E20</f>
        <v>0</v>
      </c>
      <c r="CH10" s="45">
        <f>'28'!F20</f>
        <v>0</v>
      </c>
      <c r="CI10" s="45">
        <f>'29'!D20</f>
        <v>0</v>
      </c>
      <c r="CJ10" s="45">
        <f>'29'!E20</f>
        <v>0</v>
      </c>
      <c r="CK10" s="45">
        <f>'29'!F20</f>
        <v>0</v>
      </c>
      <c r="CL10" s="45">
        <f>'30'!D20</f>
        <v>0</v>
      </c>
      <c r="CM10" s="45">
        <f>'30'!E20</f>
        <v>0</v>
      </c>
      <c r="CN10" s="45">
        <f>'30'!F20</f>
        <v>0</v>
      </c>
      <c r="CO10" s="50" t="e">
        <f t="shared" si="0"/>
        <v>#DIV/0!</v>
      </c>
      <c r="CR10" s="86">
        <f>SUM(CR7:CR9)</f>
        <v>0</v>
      </c>
      <c r="CS10" s="86">
        <f>SUM(CS7:CS9)</f>
        <v>0</v>
      </c>
      <c r="CT10" s="86">
        <f>SUM(CT7:CT9)</f>
        <v>0</v>
      </c>
      <c r="CU10" s="86">
        <f>SUM(CU7:CU9)</f>
        <v>0</v>
      </c>
      <c r="CV10" s="86">
        <f>SUM(CV7:CV9)</f>
        <v>0</v>
      </c>
    </row>
    <row r="11" spans="1:100" ht="37.15" customHeight="1" x14ac:dyDescent="0.25">
      <c r="A11" s="44" t="s">
        <v>257</v>
      </c>
      <c r="B11" s="45" t="str">
        <f>'1'!C21</f>
        <v>ребенок проявляет интерес к правилам безопасного поведения; осваивает безопасные способы обращения со знакомыми предметами ближайшего окружения</v>
      </c>
      <c r="C11" s="45">
        <f>'1'!$D$21</f>
        <v>0</v>
      </c>
      <c r="D11" s="45">
        <f>'1'!$E$21</f>
        <v>0</v>
      </c>
      <c r="E11" s="45">
        <f>'1'!$F$21</f>
        <v>0</v>
      </c>
      <c r="F11" s="45">
        <f>'2'!$D$21</f>
        <v>0</v>
      </c>
      <c r="G11" s="45">
        <f>'2'!$E$21</f>
        <v>0</v>
      </c>
      <c r="H11" s="45">
        <f>'2'!$F$21</f>
        <v>0</v>
      </c>
      <c r="I11" s="45">
        <f>'3'!D21</f>
        <v>0</v>
      </c>
      <c r="J11" s="45">
        <f>'3'!E21</f>
        <v>0</v>
      </c>
      <c r="K11" s="45">
        <f>'3'!F21</f>
        <v>0</v>
      </c>
      <c r="L11" s="45">
        <f>'4'!D21</f>
        <v>0</v>
      </c>
      <c r="M11" s="45">
        <f>'4'!E21</f>
        <v>0</v>
      </c>
      <c r="N11" s="45">
        <f>'4'!F21</f>
        <v>0</v>
      </c>
      <c r="O11" s="45">
        <f>'5'!D21</f>
        <v>0</v>
      </c>
      <c r="P11" s="45">
        <f>'5'!E21</f>
        <v>0</v>
      </c>
      <c r="Q11" s="45">
        <f>'5'!F21</f>
        <v>0</v>
      </c>
      <c r="R11" s="45">
        <f>'6'!D21</f>
        <v>0</v>
      </c>
      <c r="S11" s="45">
        <f>'6'!E21</f>
        <v>0</v>
      </c>
      <c r="T11" s="45">
        <f>'6'!F21</f>
        <v>0</v>
      </c>
      <c r="U11" s="45">
        <f>'7'!D21</f>
        <v>0</v>
      </c>
      <c r="V11" s="45">
        <f>'7'!E21</f>
        <v>0</v>
      </c>
      <c r="W11" s="45">
        <f>'7'!F21</f>
        <v>0</v>
      </c>
      <c r="X11" s="45">
        <f>'8'!D21</f>
        <v>0</v>
      </c>
      <c r="Y11" s="45">
        <f>'8'!E21</f>
        <v>0</v>
      </c>
      <c r="Z11" s="45">
        <f>'8'!F21</f>
        <v>0</v>
      </c>
      <c r="AA11" s="45">
        <f>'9'!D21</f>
        <v>0</v>
      </c>
      <c r="AB11" s="45">
        <f>'9'!E21</f>
        <v>0</v>
      </c>
      <c r="AC11" s="45">
        <f>'9'!F21</f>
        <v>0</v>
      </c>
      <c r="AD11" s="45">
        <f>'10'!D21</f>
        <v>0</v>
      </c>
      <c r="AE11" s="45">
        <f>'10'!E21</f>
        <v>0</v>
      </c>
      <c r="AF11" s="45">
        <f>'10'!F21</f>
        <v>0</v>
      </c>
      <c r="AG11" s="45">
        <f>'11'!D21</f>
        <v>0</v>
      </c>
      <c r="AH11" s="45">
        <f>'11'!E21</f>
        <v>0</v>
      </c>
      <c r="AI11" s="45">
        <f>'11'!F21</f>
        <v>0</v>
      </c>
      <c r="AJ11" s="45">
        <f>'12'!D21</f>
        <v>0</v>
      </c>
      <c r="AK11" s="45">
        <f>'12'!E21</f>
        <v>0</v>
      </c>
      <c r="AL11" s="45">
        <f>'12'!F21</f>
        <v>0</v>
      </c>
      <c r="AM11" s="45">
        <f>'13'!D21</f>
        <v>0</v>
      </c>
      <c r="AN11" s="45">
        <f>'13'!E21</f>
        <v>0</v>
      </c>
      <c r="AO11" s="45">
        <f>'13'!F21</f>
        <v>0</v>
      </c>
      <c r="AP11" s="45">
        <f>'14'!D21</f>
        <v>0</v>
      </c>
      <c r="AQ11" s="45">
        <f>'14'!E21</f>
        <v>0</v>
      </c>
      <c r="AR11" s="45">
        <f>'14'!F21</f>
        <v>0</v>
      </c>
      <c r="AS11" s="45">
        <f>'15'!D21</f>
        <v>0</v>
      </c>
      <c r="AT11" s="45">
        <f>'15'!E21</f>
        <v>0</v>
      </c>
      <c r="AU11" s="45">
        <f>'15'!F21</f>
        <v>0</v>
      </c>
      <c r="AV11" s="45">
        <f>'16'!D21</f>
        <v>0</v>
      </c>
      <c r="AW11" s="45">
        <f>'16'!E21</f>
        <v>0</v>
      </c>
      <c r="AX11" s="45">
        <f>'16'!F21</f>
        <v>0</v>
      </c>
      <c r="AY11" s="45">
        <f>'17'!D21</f>
        <v>0</v>
      </c>
      <c r="AZ11" s="45">
        <f>'17'!E21</f>
        <v>0</v>
      </c>
      <c r="BA11" s="45">
        <f>'17'!F21</f>
        <v>0</v>
      </c>
      <c r="BB11" s="45">
        <f>'18'!D21</f>
        <v>0</v>
      </c>
      <c r="BC11" s="45">
        <f>'18'!E21</f>
        <v>0</v>
      </c>
      <c r="BD11" s="45">
        <f>'18'!F21</f>
        <v>0</v>
      </c>
      <c r="BE11" s="45">
        <f>'19'!D21</f>
        <v>0</v>
      </c>
      <c r="BF11" s="45">
        <f>'19'!E21</f>
        <v>0</v>
      </c>
      <c r="BG11" s="45">
        <f>'19'!F21</f>
        <v>0</v>
      </c>
      <c r="BH11" s="45">
        <f>'20'!D21</f>
        <v>0</v>
      </c>
      <c r="BI11" s="45">
        <f>'20'!E21</f>
        <v>0</v>
      </c>
      <c r="BJ11" s="45">
        <f>'20'!F21</f>
        <v>0</v>
      </c>
      <c r="BK11" s="45">
        <f>'21'!D21</f>
        <v>0</v>
      </c>
      <c r="BL11" s="45">
        <f>'21'!E21</f>
        <v>0</v>
      </c>
      <c r="BM11" s="45">
        <f>'21'!F21</f>
        <v>0</v>
      </c>
      <c r="BN11" s="45">
        <f>'22'!D21</f>
        <v>0</v>
      </c>
      <c r="BO11" s="45">
        <f>'22'!E21</f>
        <v>0</v>
      </c>
      <c r="BP11" s="45">
        <f>'22'!F21</f>
        <v>0</v>
      </c>
      <c r="BQ11" s="45">
        <f>'23'!D21</f>
        <v>0</v>
      </c>
      <c r="BR11" s="45">
        <f>'23'!E21</f>
        <v>0</v>
      </c>
      <c r="BS11" s="45">
        <f>'23'!F21</f>
        <v>0</v>
      </c>
      <c r="BT11" s="45">
        <f>'24'!D21</f>
        <v>0</v>
      </c>
      <c r="BU11" s="45">
        <f>'24'!E21</f>
        <v>0</v>
      </c>
      <c r="BV11" s="45">
        <f>'24'!F21</f>
        <v>0</v>
      </c>
      <c r="BW11" s="45">
        <f>'25'!D21</f>
        <v>0</v>
      </c>
      <c r="BX11" s="45">
        <f>'25'!E21</f>
        <v>0</v>
      </c>
      <c r="BY11" s="45">
        <f>'25'!F21</f>
        <v>0</v>
      </c>
      <c r="BZ11" s="45">
        <f>'26'!D21</f>
        <v>0</v>
      </c>
      <c r="CA11" s="45">
        <f>'26'!E21</f>
        <v>0</v>
      </c>
      <c r="CB11" s="45">
        <f>'26'!F21</f>
        <v>0</v>
      </c>
      <c r="CC11" s="45">
        <f>'27'!D21</f>
        <v>0</v>
      </c>
      <c r="CD11" s="45">
        <f>'27'!E21</f>
        <v>0</v>
      </c>
      <c r="CE11" s="45">
        <f>'27'!F21</f>
        <v>0</v>
      </c>
      <c r="CF11" s="45">
        <f>'28'!D21</f>
        <v>0</v>
      </c>
      <c r="CG11" s="45">
        <f>'28'!E21</f>
        <v>0</v>
      </c>
      <c r="CH11" s="45">
        <f>'28'!F21</f>
        <v>0</v>
      </c>
      <c r="CI11" s="45">
        <f>'29'!D21</f>
        <v>0</v>
      </c>
      <c r="CJ11" s="45">
        <f>'29'!E21</f>
        <v>0</v>
      </c>
      <c r="CK11" s="45">
        <f>'29'!F21</f>
        <v>0</v>
      </c>
      <c r="CL11" s="45">
        <f>'30'!D21</f>
        <v>0</v>
      </c>
      <c r="CM11" s="45">
        <f>'30'!E21</f>
        <v>0</v>
      </c>
      <c r="CN11" s="45">
        <f>'30'!F21</f>
        <v>0</v>
      </c>
      <c r="CO11" s="50" t="e">
        <f t="shared" si="0"/>
        <v>#DIV/0!</v>
      </c>
    </row>
    <row r="12" spans="1:100" ht="45" customHeight="1" x14ac:dyDescent="0.25">
      <c r="A12" s="44" t="s">
        <v>258</v>
      </c>
      <c r="B12" s="45" t="str">
        <f>'1'!C22</f>
        <v>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</v>
      </c>
      <c r="C12" s="45">
        <f>'1'!$D$22</f>
        <v>0</v>
      </c>
      <c r="D12" s="45">
        <f>'1'!$E$22</f>
        <v>0</v>
      </c>
      <c r="E12" s="45">
        <f>'1'!$F$22</f>
        <v>0</v>
      </c>
      <c r="F12" s="45">
        <f>'2'!$D$22</f>
        <v>0</v>
      </c>
      <c r="G12" s="45">
        <f>'2'!$E$22</f>
        <v>0</v>
      </c>
      <c r="H12" s="45">
        <f>'2'!$F$22</f>
        <v>0</v>
      </c>
      <c r="I12" s="45">
        <f>'3'!D22</f>
        <v>0</v>
      </c>
      <c r="J12" s="45">
        <f>'3'!E22</f>
        <v>0</v>
      </c>
      <c r="K12" s="45">
        <f>'3'!F22</f>
        <v>0</v>
      </c>
      <c r="L12" s="45">
        <f>'4'!D22</f>
        <v>0</v>
      </c>
      <c r="M12" s="45">
        <f>'4'!E22</f>
        <v>0</v>
      </c>
      <c r="N12" s="45">
        <f>'4'!F22</f>
        <v>0</v>
      </c>
      <c r="O12" s="45">
        <f>'5'!D22</f>
        <v>0</v>
      </c>
      <c r="P12" s="45">
        <f>'5'!E22</f>
        <v>0</v>
      </c>
      <c r="Q12" s="45">
        <f>'5'!F22</f>
        <v>0</v>
      </c>
      <c r="R12" s="45">
        <f>'6'!D22</f>
        <v>0</v>
      </c>
      <c r="S12" s="45">
        <f>'6'!E22</f>
        <v>0</v>
      </c>
      <c r="T12" s="45">
        <f>'6'!F22</f>
        <v>0</v>
      </c>
      <c r="U12" s="45">
        <f>'7'!D22</f>
        <v>0</v>
      </c>
      <c r="V12" s="45">
        <f>'7'!E22</f>
        <v>0</v>
      </c>
      <c r="W12" s="45">
        <f>'7'!F22</f>
        <v>0</v>
      </c>
      <c r="X12" s="45">
        <f>'8'!D22</f>
        <v>0</v>
      </c>
      <c r="Y12" s="45">
        <f>'8'!E22</f>
        <v>0</v>
      </c>
      <c r="Z12" s="45">
        <f>'8'!F22</f>
        <v>0</v>
      </c>
      <c r="AA12" s="45">
        <f>'9'!D22</f>
        <v>0</v>
      </c>
      <c r="AB12" s="45">
        <f>'9'!E22</f>
        <v>0</v>
      </c>
      <c r="AC12" s="45">
        <f>'9'!F22</f>
        <v>0</v>
      </c>
      <c r="AD12" s="45">
        <f>'10'!D22</f>
        <v>0</v>
      </c>
      <c r="AE12" s="45">
        <f>'10'!E22</f>
        <v>0</v>
      </c>
      <c r="AF12" s="45">
        <f>'10'!F22</f>
        <v>0</v>
      </c>
      <c r="AG12" s="45">
        <f>'11'!D22</f>
        <v>0</v>
      </c>
      <c r="AH12" s="45">
        <f>'11'!E22</f>
        <v>0</v>
      </c>
      <c r="AI12" s="45">
        <f>'11'!F22</f>
        <v>0</v>
      </c>
      <c r="AJ12" s="45">
        <f>'12'!D22</f>
        <v>0</v>
      </c>
      <c r="AK12" s="45">
        <f>'12'!E22</f>
        <v>0</v>
      </c>
      <c r="AL12" s="45">
        <f>'12'!F22</f>
        <v>0</v>
      </c>
      <c r="AM12" s="45">
        <f>'13'!D22</f>
        <v>0</v>
      </c>
      <c r="AN12" s="45">
        <f>'13'!E22</f>
        <v>0</v>
      </c>
      <c r="AO12" s="45">
        <f>'13'!F22</f>
        <v>0</v>
      </c>
      <c r="AP12" s="45">
        <f>'14'!D22</f>
        <v>0</v>
      </c>
      <c r="AQ12" s="45">
        <f>'14'!E22</f>
        <v>0</v>
      </c>
      <c r="AR12" s="45">
        <f>'14'!F22</f>
        <v>0</v>
      </c>
      <c r="AS12" s="45">
        <f>'15'!D22</f>
        <v>0</v>
      </c>
      <c r="AT12" s="45">
        <f>'15'!E22</f>
        <v>0</v>
      </c>
      <c r="AU12" s="45">
        <f>'15'!F22</f>
        <v>0</v>
      </c>
      <c r="AV12" s="45">
        <f>'16'!D22</f>
        <v>0</v>
      </c>
      <c r="AW12" s="45">
        <f>'16'!E22</f>
        <v>0</v>
      </c>
      <c r="AX12" s="45">
        <f>'16'!F22</f>
        <v>0</v>
      </c>
      <c r="AY12" s="45">
        <f>'17'!D22</f>
        <v>0</v>
      </c>
      <c r="AZ12" s="45">
        <f>'17'!E22</f>
        <v>0</v>
      </c>
      <c r="BA12" s="45">
        <f>'17'!F22</f>
        <v>0</v>
      </c>
      <c r="BB12" s="45">
        <f>'18'!D22</f>
        <v>0</v>
      </c>
      <c r="BC12" s="45">
        <f>'18'!E22</f>
        <v>0</v>
      </c>
      <c r="BD12" s="45">
        <f>'18'!F22</f>
        <v>0</v>
      </c>
      <c r="BE12" s="45">
        <f>'19'!D22</f>
        <v>0</v>
      </c>
      <c r="BF12" s="45">
        <f>'19'!E22</f>
        <v>0</v>
      </c>
      <c r="BG12" s="45">
        <f>'19'!F22</f>
        <v>0</v>
      </c>
      <c r="BH12" s="45">
        <f>'20'!D22</f>
        <v>0</v>
      </c>
      <c r="BI12" s="45">
        <f>'20'!E22</f>
        <v>0</v>
      </c>
      <c r="BJ12" s="45">
        <f>'20'!F22</f>
        <v>0</v>
      </c>
      <c r="BK12" s="45">
        <f>'21'!D22</f>
        <v>0</v>
      </c>
      <c r="BL12" s="45">
        <f>'21'!E22</f>
        <v>0</v>
      </c>
      <c r="BM12" s="45">
        <f>'21'!F22</f>
        <v>0</v>
      </c>
      <c r="BN12" s="45">
        <f>'22'!D22</f>
        <v>0</v>
      </c>
      <c r="BO12" s="45">
        <f>'22'!E22</f>
        <v>0</v>
      </c>
      <c r="BP12" s="45">
        <f>'22'!F22</f>
        <v>0</v>
      </c>
      <c r="BQ12" s="45">
        <f>'23'!D22</f>
        <v>0</v>
      </c>
      <c r="BR12" s="45">
        <f>'23'!E22</f>
        <v>0</v>
      </c>
      <c r="BS12" s="45">
        <f>'23'!F22</f>
        <v>0</v>
      </c>
      <c r="BT12" s="45">
        <f>'24'!D22</f>
        <v>0</v>
      </c>
      <c r="BU12" s="45">
        <f>'24'!E22</f>
        <v>0</v>
      </c>
      <c r="BV12" s="45">
        <f>'24'!F22</f>
        <v>0</v>
      </c>
      <c r="BW12" s="45">
        <f>'25'!D22</f>
        <v>0</v>
      </c>
      <c r="BX12" s="45">
        <f>'25'!E22</f>
        <v>0</v>
      </c>
      <c r="BY12" s="45">
        <f>'25'!F22</f>
        <v>0</v>
      </c>
      <c r="BZ12" s="45">
        <f>'26'!D22</f>
        <v>0</v>
      </c>
      <c r="CA12" s="45">
        <f>'26'!E22</f>
        <v>0</v>
      </c>
      <c r="CB12" s="45">
        <f>'26'!F22</f>
        <v>0</v>
      </c>
      <c r="CC12" s="45">
        <f>'27'!D22</f>
        <v>0</v>
      </c>
      <c r="CD12" s="45">
        <f>'27'!E22</f>
        <v>0</v>
      </c>
      <c r="CE12" s="45">
        <f>'27'!F22</f>
        <v>0</v>
      </c>
      <c r="CF12" s="45">
        <f>'28'!D22</f>
        <v>0</v>
      </c>
      <c r="CG12" s="45">
        <f>'28'!E22</f>
        <v>0</v>
      </c>
      <c r="CH12" s="45">
        <f>'28'!F22</f>
        <v>0</v>
      </c>
      <c r="CI12" s="45">
        <f>'29'!D22</f>
        <v>0</v>
      </c>
      <c r="CJ12" s="45">
        <f>'29'!E22</f>
        <v>0</v>
      </c>
      <c r="CK12" s="45">
        <f>'29'!F22</f>
        <v>0</v>
      </c>
      <c r="CL12" s="45">
        <f>'30'!D22</f>
        <v>0</v>
      </c>
      <c r="CM12" s="45">
        <f>'30'!E22</f>
        <v>0</v>
      </c>
      <c r="CN12" s="45">
        <f>'30'!F22</f>
        <v>0</v>
      </c>
      <c r="CO12" s="50" t="e">
        <f t="shared" si="0"/>
        <v>#DIV/0!</v>
      </c>
    </row>
    <row r="13" spans="1:100" ht="15" customHeight="1" x14ac:dyDescent="0.25">
      <c r="A13" s="72" t="s">
        <v>91</v>
      </c>
      <c r="B13" s="73" t="s">
        <v>16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10"/>
    </row>
    <row r="14" spans="1:100" x14ac:dyDescent="0.25">
      <c r="A14" s="124" t="s">
        <v>252</v>
      </c>
      <c r="B14" s="124"/>
      <c r="C14" s="122">
        <f>AVERAGE(C15:E22)</f>
        <v>0</v>
      </c>
      <c r="D14" s="122"/>
      <c r="E14" s="122"/>
      <c r="F14" s="122">
        <f>AVERAGE(F15:H22)</f>
        <v>0</v>
      </c>
      <c r="G14" s="122"/>
      <c r="H14" s="122"/>
      <c r="I14" s="122">
        <f>AVERAGE(I15:K22)</f>
        <v>0</v>
      </c>
      <c r="J14" s="122"/>
      <c r="K14" s="122"/>
      <c r="L14" s="122">
        <f>AVERAGE(L15:N22)</f>
        <v>0</v>
      </c>
      <c r="M14" s="122"/>
      <c r="N14" s="122"/>
      <c r="O14" s="122">
        <f>AVERAGE(O15:Q22)</f>
        <v>0</v>
      </c>
      <c r="P14" s="122"/>
      <c r="Q14" s="122"/>
      <c r="R14" s="122">
        <f>AVERAGE(R15:T22)</f>
        <v>0</v>
      </c>
      <c r="S14" s="122"/>
      <c r="T14" s="122"/>
      <c r="U14" s="122">
        <f>AVERAGE(U15:W22)</f>
        <v>0</v>
      </c>
      <c r="V14" s="122"/>
      <c r="W14" s="122"/>
      <c r="X14" s="122">
        <f>AVERAGE(X15:Z22)</f>
        <v>0</v>
      </c>
      <c r="Y14" s="122"/>
      <c r="Z14" s="122"/>
      <c r="AA14" s="122">
        <f>AVERAGE(AA15:AC22)</f>
        <v>0</v>
      </c>
      <c r="AB14" s="122"/>
      <c r="AC14" s="122"/>
      <c r="AD14" s="122">
        <f>AVERAGE(AD15:AF22)</f>
        <v>0</v>
      </c>
      <c r="AE14" s="122"/>
      <c r="AF14" s="122"/>
      <c r="AG14" s="122">
        <f>AVERAGE(AG15:AI22)</f>
        <v>0</v>
      </c>
      <c r="AH14" s="122"/>
      <c r="AI14" s="122"/>
      <c r="AJ14" s="122">
        <f>AVERAGE(AJ15:AL22)</f>
        <v>0</v>
      </c>
      <c r="AK14" s="122"/>
      <c r="AL14" s="122"/>
      <c r="AM14" s="122">
        <f>AVERAGE(AM15:AO22)</f>
        <v>0</v>
      </c>
      <c r="AN14" s="122"/>
      <c r="AO14" s="122"/>
      <c r="AP14" s="122">
        <f>AVERAGE(AP15:AR22)</f>
        <v>0</v>
      </c>
      <c r="AQ14" s="122"/>
      <c r="AR14" s="122"/>
      <c r="AS14" s="122">
        <f>AVERAGE(AS15:AU22)</f>
        <v>0</v>
      </c>
      <c r="AT14" s="122"/>
      <c r="AU14" s="122"/>
      <c r="AV14" s="122">
        <f>AVERAGE(AV15:AX22)</f>
        <v>0</v>
      </c>
      <c r="AW14" s="122"/>
      <c r="AX14" s="122"/>
      <c r="AY14" s="122">
        <f>AVERAGE(AY15:BA22)</f>
        <v>0</v>
      </c>
      <c r="AZ14" s="122"/>
      <c r="BA14" s="122"/>
      <c r="BB14" s="122">
        <f>AVERAGE(BB15:BD22)</f>
        <v>0</v>
      </c>
      <c r="BC14" s="122"/>
      <c r="BD14" s="122"/>
      <c r="BE14" s="122">
        <f>AVERAGE(BE15:BG22)</f>
        <v>0</v>
      </c>
      <c r="BF14" s="122"/>
      <c r="BG14" s="122"/>
      <c r="BH14" s="122">
        <f>AVERAGE(BH15:BJ22)</f>
        <v>0</v>
      </c>
      <c r="BI14" s="122"/>
      <c r="BJ14" s="122"/>
      <c r="BK14" s="122">
        <f>AVERAGE(BK15:BM22)</f>
        <v>0</v>
      </c>
      <c r="BL14" s="122"/>
      <c r="BM14" s="122"/>
      <c r="BN14" s="122">
        <f>AVERAGE(BN15:BP22)</f>
        <v>0</v>
      </c>
      <c r="BO14" s="122"/>
      <c r="BP14" s="122"/>
      <c r="BQ14" s="122">
        <f>AVERAGE(BQ15:BS22)</f>
        <v>0</v>
      </c>
      <c r="BR14" s="122"/>
      <c r="BS14" s="122"/>
      <c r="BT14" s="122">
        <f>AVERAGE(BT15:BV22)</f>
        <v>0</v>
      </c>
      <c r="BU14" s="122"/>
      <c r="BV14" s="122"/>
      <c r="BW14" s="122">
        <f>AVERAGE(BW15:BY22)</f>
        <v>0</v>
      </c>
      <c r="BX14" s="122"/>
      <c r="BY14" s="122"/>
      <c r="BZ14" s="122">
        <f>AVERAGE(BZ15:CB22)</f>
        <v>0</v>
      </c>
      <c r="CA14" s="122"/>
      <c r="CB14" s="122"/>
      <c r="CC14" s="122">
        <f>AVERAGE(CC15:CE22)</f>
        <v>0</v>
      </c>
      <c r="CD14" s="122"/>
      <c r="CE14" s="122"/>
      <c r="CF14" s="122">
        <f>AVERAGE(CF15:CH22)</f>
        <v>0</v>
      </c>
      <c r="CG14" s="122"/>
      <c r="CH14" s="122"/>
      <c r="CI14" s="122">
        <f>AVERAGE(CI15:CK22)</f>
        <v>0</v>
      </c>
      <c r="CJ14" s="122"/>
      <c r="CK14" s="122"/>
      <c r="CL14" s="122">
        <f>AVERAGE(CL15:CN22)</f>
        <v>0</v>
      </c>
      <c r="CM14" s="122"/>
      <c r="CN14" s="122"/>
      <c r="CO14" s="76" t="e">
        <f>AVERAGEIF(C15:CN22,"&gt;0")</f>
        <v>#DIV/0!</v>
      </c>
    </row>
    <row r="15" spans="1:100" ht="66.599999999999994" customHeight="1" x14ac:dyDescent="0.25">
      <c r="A15" s="44" t="s">
        <v>253</v>
      </c>
      <c r="B15" s="47" t="str">
        <f>'1'!C38</f>
        <v>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</v>
      </c>
      <c r="C15" s="77">
        <f>'1'!D38</f>
        <v>0</v>
      </c>
      <c r="D15" s="77">
        <f>'1'!E38</f>
        <v>0</v>
      </c>
      <c r="E15" s="77">
        <f>'1'!F38</f>
        <v>0</v>
      </c>
      <c r="F15" s="77">
        <f>'2'!D38</f>
        <v>0</v>
      </c>
      <c r="G15" s="77">
        <f>'2'!E38</f>
        <v>0</v>
      </c>
      <c r="H15" s="77">
        <f>'2'!F38</f>
        <v>0</v>
      </c>
      <c r="I15" s="77">
        <f>'3'!D38</f>
        <v>0</v>
      </c>
      <c r="J15" s="77">
        <f>'3'!E38</f>
        <v>0</v>
      </c>
      <c r="K15" s="77">
        <f>'3'!F38</f>
        <v>0</v>
      </c>
      <c r="L15" s="77">
        <f>'4'!D38</f>
        <v>0</v>
      </c>
      <c r="M15" s="77">
        <f>'4'!E38</f>
        <v>0</v>
      </c>
      <c r="N15" s="77">
        <f>'4'!F38</f>
        <v>0</v>
      </c>
      <c r="O15" s="77">
        <f>'5'!D38</f>
        <v>0</v>
      </c>
      <c r="P15" s="77">
        <f>'5'!E38</f>
        <v>0</v>
      </c>
      <c r="Q15" s="77">
        <f>'5'!F38</f>
        <v>0</v>
      </c>
      <c r="R15" s="77">
        <f>'6'!D38</f>
        <v>0</v>
      </c>
      <c r="S15" s="77">
        <f>'6'!E38</f>
        <v>0</v>
      </c>
      <c r="T15" s="77">
        <f>'6'!F38</f>
        <v>0</v>
      </c>
      <c r="U15" s="77">
        <f>'7'!D38</f>
        <v>0</v>
      </c>
      <c r="V15" s="77">
        <f>'7'!E38</f>
        <v>0</v>
      </c>
      <c r="W15" s="77">
        <f>'7'!F38</f>
        <v>0</v>
      </c>
      <c r="X15" s="77">
        <f>'8'!D38</f>
        <v>0</v>
      </c>
      <c r="Y15" s="77">
        <f>'8'!E38</f>
        <v>0</v>
      </c>
      <c r="Z15" s="77">
        <f>'8'!F38</f>
        <v>0</v>
      </c>
      <c r="AA15" s="77">
        <f>'9'!D38</f>
        <v>0</v>
      </c>
      <c r="AB15" s="77">
        <f>'9'!E38</f>
        <v>0</v>
      </c>
      <c r="AC15" s="77">
        <f>'9'!F38</f>
        <v>0</v>
      </c>
      <c r="AD15" s="77">
        <f>'10'!D38</f>
        <v>0</v>
      </c>
      <c r="AE15" s="77">
        <f>'10'!E38</f>
        <v>0</v>
      </c>
      <c r="AF15" s="77">
        <f>'10'!F38</f>
        <v>0</v>
      </c>
      <c r="AG15" s="77">
        <f>'11'!D38</f>
        <v>0</v>
      </c>
      <c r="AH15" s="77">
        <f>'11'!E38</f>
        <v>0</v>
      </c>
      <c r="AI15" s="77">
        <f>'11'!F38</f>
        <v>0</v>
      </c>
      <c r="AJ15" s="77">
        <f>'12'!D38</f>
        <v>0</v>
      </c>
      <c r="AK15" s="77">
        <f>'12'!E38</f>
        <v>0</v>
      </c>
      <c r="AL15" s="77">
        <f>'12'!F38</f>
        <v>0</v>
      </c>
      <c r="AM15" s="77">
        <f>'13'!D38</f>
        <v>0</v>
      </c>
      <c r="AN15" s="77">
        <f>'13'!E38</f>
        <v>0</v>
      </c>
      <c r="AO15" s="77">
        <f>'13'!F38</f>
        <v>0</v>
      </c>
      <c r="AP15" s="77">
        <f>'14'!D38</f>
        <v>0</v>
      </c>
      <c r="AQ15" s="77">
        <f>'14'!E38</f>
        <v>0</v>
      </c>
      <c r="AR15" s="77">
        <f>'14'!F38</f>
        <v>0</v>
      </c>
      <c r="AS15" s="77">
        <f>'15'!D38</f>
        <v>0</v>
      </c>
      <c r="AT15" s="77">
        <f>'15'!E38</f>
        <v>0</v>
      </c>
      <c r="AU15" s="77">
        <f>'15'!F38</f>
        <v>0</v>
      </c>
      <c r="AV15" s="77">
        <f>'16'!D38</f>
        <v>0</v>
      </c>
      <c r="AW15" s="77">
        <f>'16'!E38</f>
        <v>0</v>
      </c>
      <c r="AX15" s="77">
        <f>'16'!F38</f>
        <v>0</v>
      </c>
      <c r="AY15" s="77">
        <f>'17'!D38</f>
        <v>0</v>
      </c>
      <c r="AZ15" s="77">
        <f>'17'!E38</f>
        <v>0</v>
      </c>
      <c r="BA15" s="77">
        <f>'17'!F38</f>
        <v>0</v>
      </c>
      <c r="BB15" s="77">
        <f>'18'!D38</f>
        <v>0</v>
      </c>
      <c r="BC15" s="77">
        <f>'18'!E38</f>
        <v>0</v>
      </c>
      <c r="BD15" s="77">
        <f>'18'!F38</f>
        <v>0</v>
      </c>
      <c r="BE15" s="77">
        <f>'19'!D38</f>
        <v>0</v>
      </c>
      <c r="BF15" s="77">
        <f>'19'!E38</f>
        <v>0</v>
      </c>
      <c r="BG15" s="77">
        <f>'19'!F38</f>
        <v>0</v>
      </c>
      <c r="BH15" s="77">
        <f>'20'!D38</f>
        <v>0</v>
      </c>
      <c r="BI15" s="77">
        <f>'20'!E38</f>
        <v>0</v>
      </c>
      <c r="BJ15" s="77">
        <f>'20'!F38</f>
        <v>0</v>
      </c>
      <c r="BK15" s="77">
        <f>'21'!D38</f>
        <v>0</v>
      </c>
      <c r="BL15" s="77">
        <f>'21'!E38</f>
        <v>0</v>
      </c>
      <c r="BM15" s="77">
        <f>'21'!F38</f>
        <v>0</v>
      </c>
      <c r="BN15" s="77">
        <f>'22'!D38</f>
        <v>0</v>
      </c>
      <c r="BO15" s="77">
        <f>'22'!E38</f>
        <v>0</v>
      </c>
      <c r="BP15" s="77">
        <f>'22'!F38</f>
        <v>0</v>
      </c>
      <c r="BQ15" s="77">
        <f>'23'!D38</f>
        <v>0</v>
      </c>
      <c r="BR15" s="77">
        <f>'23'!E38</f>
        <v>0</v>
      </c>
      <c r="BS15" s="77">
        <f>'23'!F38</f>
        <v>0</v>
      </c>
      <c r="BT15" s="77">
        <f>'24'!D38</f>
        <v>0</v>
      </c>
      <c r="BU15" s="77">
        <f>'24'!E38</f>
        <v>0</v>
      </c>
      <c r="BV15" s="77">
        <f>'24'!F38</f>
        <v>0</v>
      </c>
      <c r="BW15" s="77">
        <f>'25'!D38</f>
        <v>0</v>
      </c>
      <c r="BX15" s="77">
        <f>'25'!E38</f>
        <v>0</v>
      </c>
      <c r="BY15" s="77">
        <f>'25'!F38</f>
        <v>0</v>
      </c>
      <c r="BZ15" s="77">
        <f>'26'!D38</f>
        <v>0</v>
      </c>
      <c r="CA15" s="77">
        <f>'26'!E38</f>
        <v>0</v>
      </c>
      <c r="CB15" s="77">
        <f>'26'!F38</f>
        <v>0</v>
      </c>
      <c r="CC15" s="77">
        <f>'27'!D38</f>
        <v>0</v>
      </c>
      <c r="CD15" s="77">
        <f>'27'!E38</f>
        <v>0</v>
      </c>
      <c r="CE15" s="77">
        <f>'27'!F38</f>
        <v>0</v>
      </c>
      <c r="CF15" s="77">
        <f>'28'!D38</f>
        <v>0</v>
      </c>
      <c r="CG15" s="77">
        <f>'28'!E38</f>
        <v>0</v>
      </c>
      <c r="CH15" s="77">
        <f>'28'!F38</f>
        <v>0</v>
      </c>
      <c r="CI15" s="77">
        <f>'29'!D38</f>
        <v>0</v>
      </c>
      <c r="CJ15" s="77">
        <f>'29'!E38</f>
        <v>0</v>
      </c>
      <c r="CK15" s="77">
        <f>'29'!F38</f>
        <v>0</v>
      </c>
      <c r="CL15" s="77">
        <f>'30'!D38</f>
        <v>0</v>
      </c>
      <c r="CM15" s="77">
        <f>'30'!E38</f>
        <v>0</v>
      </c>
      <c r="CN15" s="77">
        <f>'30'!F38</f>
        <v>0</v>
      </c>
      <c r="CO15" s="50" t="e">
        <f>ROUND(AVERAGEIF(C15:CN15,"&gt;0"),0)</f>
        <v>#DIV/0!</v>
      </c>
      <c r="CR15" t="s">
        <v>1</v>
      </c>
      <c r="CS15" t="s">
        <v>16</v>
      </c>
      <c r="CT15" t="s">
        <v>145</v>
      </c>
      <c r="CU15" t="s">
        <v>168</v>
      </c>
      <c r="CV15" t="s">
        <v>214</v>
      </c>
    </row>
    <row r="16" spans="1:100" ht="45.75" x14ac:dyDescent="0.25">
      <c r="A16" s="44" t="s">
        <v>254</v>
      </c>
      <c r="B16" s="47" t="str">
        <f>'1'!C39</f>
        <v>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</v>
      </c>
      <c r="C16" s="77">
        <f>'1'!D39</f>
        <v>0</v>
      </c>
      <c r="D16" s="77">
        <f>'1'!E39</f>
        <v>0</v>
      </c>
      <c r="E16" s="77">
        <f>'1'!F39</f>
        <v>0</v>
      </c>
      <c r="F16" s="77">
        <f>'2'!D39</f>
        <v>0</v>
      </c>
      <c r="G16" s="77">
        <f>'2'!E39</f>
        <v>0</v>
      </c>
      <c r="H16" s="77">
        <f>'2'!F39</f>
        <v>0</v>
      </c>
      <c r="I16" s="77">
        <f>'3'!D39</f>
        <v>0</v>
      </c>
      <c r="J16" s="77">
        <f>'3'!E39</f>
        <v>0</v>
      </c>
      <c r="K16" s="77">
        <f>'3'!F39</f>
        <v>0</v>
      </c>
      <c r="L16" s="77">
        <f>'4'!D39</f>
        <v>0</v>
      </c>
      <c r="M16" s="77">
        <f>'4'!E39</f>
        <v>0</v>
      </c>
      <c r="N16" s="77">
        <f>'4'!F39</f>
        <v>0</v>
      </c>
      <c r="O16" s="77">
        <f>'5'!D39</f>
        <v>0</v>
      </c>
      <c r="P16" s="77">
        <f>'5'!E39</f>
        <v>0</v>
      </c>
      <c r="Q16" s="77">
        <f>'5'!F39</f>
        <v>0</v>
      </c>
      <c r="R16" s="77">
        <f>'6'!D39</f>
        <v>0</v>
      </c>
      <c r="S16" s="77">
        <f>'6'!E39</f>
        <v>0</v>
      </c>
      <c r="T16" s="77">
        <f>'6'!F39</f>
        <v>0</v>
      </c>
      <c r="U16" s="77">
        <f>'7'!D39</f>
        <v>0</v>
      </c>
      <c r="V16" s="77">
        <f>'7'!E39</f>
        <v>0</v>
      </c>
      <c r="W16" s="77">
        <f>'7'!F39</f>
        <v>0</v>
      </c>
      <c r="X16" s="77">
        <f>'8'!D39</f>
        <v>0</v>
      </c>
      <c r="Y16" s="77">
        <f>'8'!E39</f>
        <v>0</v>
      </c>
      <c r="Z16" s="77">
        <f>'8'!F39</f>
        <v>0</v>
      </c>
      <c r="AA16" s="77">
        <f>'9'!D39</f>
        <v>0</v>
      </c>
      <c r="AB16" s="77">
        <f>'9'!E39</f>
        <v>0</v>
      </c>
      <c r="AC16" s="77">
        <f>'9'!F39</f>
        <v>0</v>
      </c>
      <c r="AD16" s="77">
        <f>'10'!D39</f>
        <v>0</v>
      </c>
      <c r="AE16" s="77">
        <f>'10'!E39</f>
        <v>0</v>
      </c>
      <c r="AF16" s="77">
        <f>'10'!F39</f>
        <v>0</v>
      </c>
      <c r="AG16" s="77">
        <f>'11'!D39</f>
        <v>0</v>
      </c>
      <c r="AH16" s="77">
        <f>'11'!E39</f>
        <v>0</v>
      </c>
      <c r="AI16" s="77">
        <f>'11'!F39</f>
        <v>0</v>
      </c>
      <c r="AJ16" s="77">
        <f>'12'!D39</f>
        <v>0</v>
      </c>
      <c r="AK16" s="77">
        <f>'12'!E39</f>
        <v>0</v>
      </c>
      <c r="AL16" s="77">
        <f>'12'!F39</f>
        <v>0</v>
      </c>
      <c r="AM16" s="77">
        <f>'13'!D39</f>
        <v>0</v>
      </c>
      <c r="AN16" s="77">
        <f>'13'!E39</f>
        <v>0</v>
      </c>
      <c r="AO16" s="77">
        <f>'13'!F39</f>
        <v>0</v>
      </c>
      <c r="AP16" s="77">
        <f>'14'!D39</f>
        <v>0</v>
      </c>
      <c r="AQ16" s="77">
        <f>'14'!E39</f>
        <v>0</v>
      </c>
      <c r="AR16" s="77">
        <f>'14'!F39</f>
        <v>0</v>
      </c>
      <c r="AS16" s="77">
        <f>'15'!D39</f>
        <v>0</v>
      </c>
      <c r="AT16" s="77">
        <f>'15'!E39</f>
        <v>0</v>
      </c>
      <c r="AU16" s="77">
        <f>'15'!F39</f>
        <v>0</v>
      </c>
      <c r="AV16" s="77">
        <f>'16'!D39</f>
        <v>0</v>
      </c>
      <c r="AW16" s="77">
        <f>'16'!E39</f>
        <v>0</v>
      </c>
      <c r="AX16" s="77">
        <f>'16'!F39</f>
        <v>0</v>
      </c>
      <c r="AY16" s="77">
        <f>'17'!D39</f>
        <v>0</v>
      </c>
      <c r="AZ16" s="77">
        <f>'17'!E39</f>
        <v>0</v>
      </c>
      <c r="BA16" s="77">
        <f>'17'!F39</f>
        <v>0</v>
      </c>
      <c r="BB16" s="77">
        <f>'18'!D39</f>
        <v>0</v>
      </c>
      <c r="BC16" s="77">
        <f>'18'!E39</f>
        <v>0</v>
      </c>
      <c r="BD16" s="77">
        <f>'18'!F39</f>
        <v>0</v>
      </c>
      <c r="BE16" s="77">
        <f>'19'!D39</f>
        <v>0</v>
      </c>
      <c r="BF16" s="77">
        <f>'19'!E39</f>
        <v>0</v>
      </c>
      <c r="BG16" s="77">
        <f>'19'!F39</f>
        <v>0</v>
      </c>
      <c r="BH16" s="77">
        <f>'20'!D39</f>
        <v>0</v>
      </c>
      <c r="BI16" s="77">
        <f>'20'!E39</f>
        <v>0</v>
      </c>
      <c r="BJ16" s="77">
        <f>'20'!F39</f>
        <v>0</v>
      </c>
      <c r="BK16" s="77">
        <f>'21'!D39</f>
        <v>0</v>
      </c>
      <c r="BL16" s="77">
        <f>'21'!E39</f>
        <v>0</v>
      </c>
      <c r="BM16" s="77">
        <f>'21'!F39</f>
        <v>0</v>
      </c>
      <c r="BN16" s="77">
        <f>'22'!D39</f>
        <v>0</v>
      </c>
      <c r="BO16" s="77">
        <f>'22'!E39</f>
        <v>0</v>
      </c>
      <c r="BP16" s="77">
        <f>'22'!F39</f>
        <v>0</v>
      </c>
      <c r="BQ16" s="77">
        <f>'23'!D39</f>
        <v>0</v>
      </c>
      <c r="BR16" s="77">
        <f>'23'!E39</f>
        <v>0</v>
      </c>
      <c r="BS16" s="77">
        <f>'23'!F39</f>
        <v>0</v>
      </c>
      <c r="BT16" s="77">
        <f>'24'!D39</f>
        <v>0</v>
      </c>
      <c r="BU16" s="77">
        <f>'24'!E39</f>
        <v>0</v>
      </c>
      <c r="BV16" s="77">
        <f>'24'!F39</f>
        <v>0</v>
      </c>
      <c r="BW16" s="77">
        <f>'25'!D39</f>
        <v>0</v>
      </c>
      <c r="BX16" s="77">
        <f>'25'!E39</f>
        <v>0</v>
      </c>
      <c r="BY16" s="77">
        <f>'25'!F39</f>
        <v>0</v>
      </c>
      <c r="BZ16" s="77">
        <f>'26'!D39</f>
        <v>0</v>
      </c>
      <c r="CA16" s="77">
        <f>'26'!E39</f>
        <v>0</v>
      </c>
      <c r="CB16" s="77">
        <f>'26'!F39</f>
        <v>0</v>
      </c>
      <c r="CC16" s="77">
        <f>'27'!D39</f>
        <v>0</v>
      </c>
      <c r="CD16" s="77">
        <f>'27'!E39</f>
        <v>0</v>
      </c>
      <c r="CE16" s="77">
        <f>'27'!F39</f>
        <v>0</v>
      </c>
      <c r="CF16" s="77">
        <f>'28'!D39</f>
        <v>0</v>
      </c>
      <c r="CG16" s="77">
        <f>'28'!E39</f>
        <v>0</v>
      </c>
      <c r="CH16" s="77">
        <f>'28'!F39</f>
        <v>0</v>
      </c>
      <c r="CI16" s="77">
        <f>'29'!D39</f>
        <v>0</v>
      </c>
      <c r="CJ16" s="77">
        <f>'29'!E39</f>
        <v>0</v>
      </c>
      <c r="CK16" s="77">
        <f>'29'!F39</f>
        <v>0</v>
      </c>
      <c r="CL16" s="77">
        <f>'30'!D39</f>
        <v>0</v>
      </c>
      <c r="CM16" s="77">
        <f>'30'!E39</f>
        <v>0</v>
      </c>
      <c r="CN16" s="77">
        <f>'30'!F39</f>
        <v>0</v>
      </c>
      <c r="CO16" s="50" t="e">
        <f t="shared" ref="CO16:CO22" si="1">ROUND(AVERAGEIF(C16:CN16,"&gt;0"),0)</f>
        <v>#DIV/0!</v>
      </c>
      <c r="CQ16" t="s">
        <v>340</v>
      </c>
      <c r="CR16" s="96" t="e">
        <f>CR7/$CR$10</f>
        <v>#DIV/0!</v>
      </c>
      <c r="CS16" s="97" t="e">
        <f>CS7/$CS$10</f>
        <v>#DIV/0!</v>
      </c>
      <c r="CT16" s="97" t="e">
        <f>CT7/$CT$10</f>
        <v>#DIV/0!</v>
      </c>
      <c r="CU16" s="97" t="e">
        <f>CU7/$CU$10</f>
        <v>#DIV/0!</v>
      </c>
      <c r="CV16" s="97" t="e">
        <f>CV7/$CV$10</f>
        <v>#DIV/0!</v>
      </c>
    </row>
    <row r="17" spans="1:100" ht="57" x14ac:dyDescent="0.25">
      <c r="A17" s="44" t="s">
        <v>255</v>
      </c>
      <c r="B17" s="47" t="str">
        <f>'1'!C40</f>
        <v>ребенок демонстрирует стремление к простейшему экспериментированию с предметами и материалами: проявляет элементарные представления о величине, форме и количестве предметов и умения сравнивать предметы по этим характеристикам</v>
      </c>
      <c r="C17" s="77">
        <f>'1'!D40</f>
        <v>0</v>
      </c>
      <c r="D17" s="77">
        <f>'1'!E40</f>
        <v>0</v>
      </c>
      <c r="E17" s="77">
        <f>'1'!F40</f>
        <v>0</v>
      </c>
      <c r="F17" s="77">
        <f>'2'!D40</f>
        <v>0</v>
      </c>
      <c r="G17" s="77">
        <f>'2'!E40</f>
        <v>0</v>
      </c>
      <c r="H17" s="77">
        <f>'2'!F40</f>
        <v>0</v>
      </c>
      <c r="I17" s="77">
        <f>'3'!D40</f>
        <v>0</v>
      </c>
      <c r="J17" s="77">
        <f>'3'!E40</f>
        <v>0</v>
      </c>
      <c r="K17" s="77">
        <f>'3'!F40</f>
        <v>0</v>
      </c>
      <c r="L17" s="77">
        <f>'4'!D40</f>
        <v>0</v>
      </c>
      <c r="M17" s="77">
        <f>'4'!E40</f>
        <v>0</v>
      </c>
      <c r="N17" s="77">
        <f>'4'!F40</f>
        <v>0</v>
      </c>
      <c r="O17" s="77">
        <f>'5'!D40</f>
        <v>0</v>
      </c>
      <c r="P17" s="77">
        <f>'5'!E40</f>
        <v>0</v>
      </c>
      <c r="Q17" s="77">
        <f>'5'!F40</f>
        <v>0</v>
      </c>
      <c r="R17" s="77">
        <f>'6'!D40</f>
        <v>0</v>
      </c>
      <c r="S17" s="77">
        <f>'6'!E40</f>
        <v>0</v>
      </c>
      <c r="T17" s="77">
        <f>'6'!F40</f>
        <v>0</v>
      </c>
      <c r="U17" s="77">
        <f>'7'!D40</f>
        <v>0</v>
      </c>
      <c r="V17" s="77">
        <f>'7'!E40</f>
        <v>0</v>
      </c>
      <c r="W17" s="77">
        <f>'7'!F40</f>
        <v>0</v>
      </c>
      <c r="X17" s="77">
        <f>'8'!D40</f>
        <v>0</v>
      </c>
      <c r="Y17" s="77">
        <f>'8'!E40</f>
        <v>0</v>
      </c>
      <c r="Z17" s="77">
        <f>'8'!F40</f>
        <v>0</v>
      </c>
      <c r="AA17" s="77">
        <f>'9'!D40</f>
        <v>0</v>
      </c>
      <c r="AB17" s="77">
        <f>'9'!E40</f>
        <v>0</v>
      </c>
      <c r="AC17" s="77">
        <f>'9'!F40</f>
        <v>0</v>
      </c>
      <c r="AD17" s="77">
        <f>'10'!D40</f>
        <v>0</v>
      </c>
      <c r="AE17" s="77">
        <f>'10'!E40</f>
        <v>0</v>
      </c>
      <c r="AF17" s="77">
        <f>'10'!F40</f>
        <v>0</v>
      </c>
      <c r="AG17" s="77">
        <f>'11'!D40</f>
        <v>0</v>
      </c>
      <c r="AH17" s="77">
        <f>'11'!E40</f>
        <v>0</v>
      </c>
      <c r="AI17" s="77">
        <f>'11'!F40</f>
        <v>0</v>
      </c>
      <c r="AJ17" s="77">
        <f>'12'!D40</f>
        <v>0</v>
      </c>
      <c r="AK17" s="77">
        <f>'12'!E40</f>
        <v>0</v>
      </c>
      <c r="AL17" s="77">
        <f>'12'!F40</f>
        <v>0</v>
      </c>
      <c r="AM17" s="77">
        <f>'13'!D40</f>
        <v>0</v>
      </c>
      <c r="AN17" s="77">
        <f>'13'!E40</f>
        <v>0</v>
      </c>
      <c r="AO17" s="77">
        <f>'13'!F40</f>
        <v>0</v>
      </c>
      <c r="AP17" s="77">
        <f>'14'!D40</f>
        <v>0</v>
      </c>
      <c r="AQ17" s="77">
        <f>'14'!E40</f>
        <v>0</v>
      </c>
      <c r="AR17" s="77">
        <f>'14'!F40</f>
        <v>0</v>
      </c>
      <c r="AS17" s="77">
        <f>'15'!D40</f>
        <v>0</v>
      </c>
      <c r="AT17" s="77">
        <f>'15'!E40</f>
        <v>0</v>
      </c>
      <c r="AU17" s="77">
        <f>'15'!F40</f>
        <v>0</v>
      </c>
      <c r="AV17" s="77">
        <f>'16'!D40</f>
        <v>0</v>
      </c>
      <c r="AW17" s="77">
        <f>'16'!E40</f>
        <v>0</v>
      </c>
      <c r="AX17" s="77">
        <f>'16'!F40</f>
        <v>0</v>
      </c>
      <c r="AY17" s="77">
        <f>'17'!D40</f>
        <v>0</v>
      </c>
      <c r="AZ17" s="77">
        <f>'17'!E40</f>
        <v>0</v>
      </c>
      <c r="BA17" s="77">
        <f>'17'!F40</f>
        <v>0</v>
      </c>
      <c r="BB17" s="77">
        <f>'18'!D40</f>
        <v>0</v>
      </c>
      <c r="BC17" s="77">
        <f>'18'!E40</f>
        <v>0</v>
      </c>
      <c r="BD17" s="77">
        <f>'18'!F40</f>
        <v>0</v>
      </c>
      <c r="BE17" s="77">
        <f>'19'!D40</f>
        <v>0</v>
      </c>
      <c r="BF17" s="77">
        <f>'19'!E40</f>
        <v>0</v>
      </c>
      <c r="BG17" s="77">
        <f>'19'!F40</f>
        <v>0</v>
      </c>
      <c r="BH17" s="77">
        <f>'20'!D40</f>
        <v>0</v>
      </c>
      <c r="BI17" s="77">
        <f>'20'!E40</f>
        <v>0</v>
      </c>
      <c r="BJ17" s="77">
        <f>'20'!F40</f>
        <v>0</v>
      </c>
      <c r="BK17" s="77">
        <f>'21'!D40</f>
        <v>0</v>
      </c>
      <c r="BL17" s="77">
        <f>'21'!E40</f>
        <v>0</v>
      </c>
      <c r="BM17" s="77">
        <f>'21'!F40</f>
        <v>0</v>
      </c>
      <c r="BN17" s="77">
        <f>'22'!D40</f>
        <v>0</v>
      </c>
      <c r="BO17" s="77">
        <f>'22'!E40</f>
        <v>0</v>
      </c>
      <c r="BP17" s="77">
        <f>'22'!F40</f>
        <v>0</v>
      </c>
      <c r="BQ17" s="77">
        <f>'23'!D40</f>
        <v>0</v>
      </c>
      <c r="BR17" s="77">
        <f>'23'!E40</f>
        <v>0</v>
      </c>
      <c r="BS17" s="77">
        <f>'23'!F40</f>
        <v>0</v>
      </c>
      <c r="BT17" s="77">
        <f>'24'!D40</f>
        <v>0</v>
      </c>
      <c r="BU17" s="77">
        <f>'24'!E40</f>
        <v>0</v>
      </c>
      <c r="BV17" s="77">
        <f>'24'!F40</f>
        <v>0</v>
      </c>
      <c r="BW17" s="77">
        <f>'25'!D40</f>
        <v>0</v>
      </c>
      <c r="BX17" s="77">
        <f>'25'!E40</f>
        <v>0</v>
      </c>
      <c r="BY17" s="77">
        <f>'25'!F40</f>
        <v>0</v>
      </c>
      <c r="BZ17" s="77">
        <f>'26'!D40</f>
        <v>0</v>
      </c>
      <c r="CA17" s="77">
        <f>'26'!E40</f>
        <v>0</v>
      </c>
      <c r="CB17" s="77">
        <f>'26'!F40</f>
        <v>0</v>
      </c>
      <c r="CC17" s="77">
        <f>'27'!D40</f>
        <v>0</v>
      </c>
      <c r="CD17" s="77">
        <f>'27'!E40</f>
        <v>0</v>
      </c>
      <c r="CE17" s="77">
        <f>'27'!F40</f>
        <v>0</v>
      </c>
      <c r="CF17" s="77">
        <f>'28'!D40</f>
        <v>0</v>
      </c>
      <c r="CG17" s="77">
        <f>'28'!E40</f>
        <v>0</v>
      </c>
      <c r="CH17" s="77">
        <f>'28'!F40</f>
        <v>0</v>
      </c>
      <c r="CI17" s="77">
        <f>'29'!D40</f>
        <v>0</v>
      </c>
      <c r="CJ17" s="77">
        <f>'29'!E40</f>
        <v>0</v>
      </c>
      <c r="CK17" s="77">
        <f>'29'!F40</f>
        <v>0</v>
      </c>
      <c r="CL17" s="77">
        <f>'30'!D40</f>
        <v>0</v>
      </c>
      <c r="CM17" s="77">
        <f>'30'!E40</f>
        <v>0</v>
      </c>
      <c r="CN17" s="77">
        <f>'30'!F40</f>
        <v>0</v>
      </c>
      <c r="CO17" s="50" t="e">
        <f t="shared" si="1"/>
        <v>#DIV/0!</v>
      </c>
      <c r="CQ17" t="s">
        <v>341</v>
      </c>
      <c r="CR17" s="96" t="e">
        <f>CR8/$CR$10</f>
        <v>#DIV/0!</v>
      </c>
      <c r="CS17" s="97" t="e">
        <f>CS8/$CS$10</f>
        <v>#DIV/0!</v>
      </c>
      <c r="CT17" s="97" t="e">
        <f>CT8/$CT$10</f>
        <v>#DIV/0!</v>
      </c>
      <c r="CU17" s="97" t="e">
        <f>CU8/$CU$10</f>
        <v>#DIV/0!</v>
      </c>
      <c r="CV17" s="97" t="e">
        <f>CV8/$CV$10</f>
        <v>#DIV/0!</v>
      </c>
    </row>
    <row r="18" spans="1:100" ht="23.25" x14ac:dyDescent="0.25">
      <c r="A18" s="44" t="s">
        <v>256</v>
      </c>
      <c r="B18" s="47" t="str">
        <f>'1'!C41</f>
        <v>ребенок проявляет интерес к миру, к себе и окружающим людям</v>
      </c>
      <c r="C18" s="77">
        <f>'1'!D41</f>
        <v>0</v>
      </c>
      <c r="D18" s="77">
        <f>'1'!E41</f>
        <v>0</v>
      </c>
      <c r="E18" s="77">
        <f>'1'!F41</f>
        <v>0</v>
      </c>
      <c r="F18" s="77">
        <f>'2'!D41</f>
        <v>0</v>
      </c>
      <c r="G18" s="77">
        <f>'2'!E41</f>
        <v>0</v>
      </c>
      <c r="H18" s="77">
        <f>'2'!F41</f>
        <v>0</v>
      </c>
      <c r="I18" s="77">
        <f>'3'!D41</f>
        <v>0</v>
      </c>
      <c r="J18" s="77">
        <f>'3'!E41</f>
        <v>0</v>
      </c>
      <c r="K18" s="77">
        <f>'3'!F41</f>
        <v>0</v>
      </c>
      <c r="L18" s="77">
        <f>'4'!D41</f>
        <v>0</v>
      </c>
      <c r="M18" s="77">
        <f>'4'!E41</f>
        <v>0</v>
      </c>
      <c r="N18" s="77">
        <f>'4'!F41</f>
        <v>0</v>
      </c>
      <c r="O18" s="77">
        <f>'5'!D41</f>
        <v>0</v>
      </c>
      <c r="P18" s="77">
        <f>'5'!E41</f>
        <v>0</v>
      </c>
      <c r="Q18" s="77">
        <f>'5'!F41</f>
        <v>0</v>
      </c>
      <c r="R18" s="77">
        <f>'6'!D41</f>
        <v>0</v>
      </c>
      <c r="S18" s="77">
        <f>'6'!E41</f>
        <v>0</v>
      </c>
      <c r="T18" s="77">
        <f>'6'!F41</f>
        <v>0</v>
      </c>
      <c r="U18" s="77">
        <f>'7'!D41</f>
        <v>0</v>
      </c>
      <c r="V18" s="77">
        <f>'7'!E41</f>
        <v>0</v>
      </c>
      <c r="W18" s="77">
        <f>'7'!F41</f>
        <v>0</v>
      </c>
      <c r="X18" s="77">
        <f>'8'!D41</f>
        <v>0</v>
      </c>
      <c r="Y18" s="77">
        <f>'8'!E41</f>
        <v>0</v>
      </c>
      <c r="Z18" s="77">
        <f>'8'!F41</f>
        <v>0</v>
      </c>
      <c r="AA18" s="77">
        <f>'9'!D41</f>
        <v>0</v>
      </c>
      <c r="AB18" s="77">
        <f>'9'!E41</f>
        <v>0</v>
      </c>
      <c r="AC18" s="77">
        <f>'9'!F41</f>
        <v>0</v>
      </c>
      <c r="AD18" s="77">
        <f>'10'!D41</f>
        <v>0</v>
      </c>
      <c r="AE18" s="77">
        <f>'10'!E41</f>
        <v>0</v>
      </c>
      <c r="AF18" s="77">
        <f>'10'!F41</f>
        <v>0</v>
      </c>
      <c r="AG18" s="77">
        <f>'11'!D41</f>
        <v>0</v>
      </c>
      <c r="AH18" s="77">
        <f>'11'!E41</f>
        <v>0</v>
      </c>
      <c r="AI18" s="77">
        <f>'11'!F41</f>
        <v>0</v>
      </c>
      <c r="AJ18" s="77">
        <f>'12'!D41</f>
        <v>0</v>
      </c>
      <c r="AK18" s="77">
        <f>'12'!E41</f>
        <v>0</v>
      </c>
      <c r="AL18" s="77">
        <f>'12'!F41</f>
        <v>0</v>
      </c>
      <c r="AM18" s="77">
        <f>'13'!D41</f>
        <v>0</v>
      </c>
      <c r="AN18" s="77">
        <f>'13'!E41</f>
        <v>0</v>
      </c>
      <c r="AO18" s="77">
        <f>'13'!F41</f>
        <v>0</v>
      </c>
      <c r="AP18" s="77">
        <f>'14'!D41</f>
        <v>0</v>
      </c>
      <c r="AQ18" s="77">
        <f>'14'!E41</f>
        <v>0</v>
      </c>
      <c r="AR18" s="77">
        <f>'14'!F41</f>
        <v>0</v>
      </c>
      <c r="AS18" s="77">
        <f>'15'!D41</f>
        <v>0</v>
      </c>
      <c r="AT18" s="77">
        <f>'15'!E41</f>
        <v>0</v>
      </c>
      <c r="AU18" s="77">
        <f>'15'!F41</f>
        <v>0</v>
      </c>
      <c r="AV18" s="77">
        <f>'16'!D41</f>
        <v>0</v>
      </c>
      <c r="AW18" s="77">
        <f>'16'!E41</f>
        <v>0</v>
      </c>
      <c r="AX18" s="77">
        <f>'16'!F41</f>
        <v>0</v>
      </c>
      <c r="AY18" s="77">
        <f>'17'!D41</f>
        <v>0</v>
      </c>
      <c r="AZ18" s="77">
        <f>'17'!E41</f>
        <v>0</v>
      </c>
      <c r="BA18" s="77">
        <f>'17'!F41</f>
        <v>0</v>
      </c>
      <c r="BB18" s="77">
        <f>'18'!D41</f>
        <v>0</v>
      </c>
      <c r="BC18" s="77">
        <f>'18'!E41</f>
        <v>0</v>
      </c>
      <c r="BD18" s="77">
        <f>'18'!F41</f>
        <v>0</v>
      </c>
      <c r="BE18" s="77">
        <f>'19'!D41</f>
        <v>0</v>
      </c>
      <c r="BF18" s="77">
        <f>'19'!E41</f>
        <v>0</v>
      </c>
      <c r="BG18" s="77">
        <f>'19'!F41</f>
        <v>0</v>
      </c>
      <c r="BH18" s="77">
        <f>'20'!D41</f>
        <v>0</v>
      </c>
      <c r="BI18" s="77">
        <f>'20'!E41</f>
        <v>0</v>
      </c>
      <c r="BJ18" s="77">
        <f>'20'!F41</f>
        <v>0</v>
      </c>
      <c r="BK18" s="77">
        <f>'21'!D41</f>
        <v>0</v>
      </c>
      <c r="BL18" s="77">
        <f>'21'!E41</f>
        <v>0</v>
      </c>
      <c r="BM18" s="77">
        <f>'21'!F41</f>
        <v>0</v>
      </c>
      <c r="BN18" s="77">
        <f>'22'!D41</f>
        <v>0</v>
      </c>
      <c r="BO18" s="77">
        <f>'22'!E41</f>
        <v>0</v>
      </c>
      <c r="BP18" s="77">
        <f>'22'!F41</f>
        <v>0</v>
      </c>
      <c r="BQ18" s="77">
        <f>'23'!D41</f>
        <v>0</v>
      </c>
      <c r="BR18" s="77">
        <f>'23'!E41</f>
        <v>0</v>
      </c>
      <c r="BS18" s="77">
        <f>'23'!F41</f>
        <v>0</v>
      </c>
      <c r="BT18" s="77">
        <f>'24'!D41</f>
        <v>0</v>
      </c>
      <c r="BU18" s="77">
        <f>'24'!E41</f>
        <v>0</v>
      </c>
      <c r="BV18" s="77">
        <f>'24'!F41</f>
        <v>0</v>
      </c>
      <c r="BW18" s="77">
        <f>'25'!D41</f>
        <v>0</v>
      </c>
      <c r="BX18" s="77">
        <f>'25'!E41</f>
        <v>0</v>
      </c>
      <c r="BY18" s="77">
        <f>'25'!F41</f>
        <v>0</v>
      </c>
      <c r="BZ18" s="77">
        <f>'26'!D41</f>
        <v>0</v>
      </c>
      <c r="CA18" s="77">
        <f>'26'!E41</f>
        <v>0</v>
      </c>
      <c r="CB18" s="77">
        <f>'26'!F41</f>
        <v>0</v>
      </c>
      <c r="CC18" s="77">
        <f>'27'!D41</f>
        <v>0</v>
      </c>
      <c r="CD18" s="77">
        <f>'27'!E41</f>
        <v>0</v>
      </c>
      <c r="CE18" s="77">
        <f>'27'!F41</f>
        <v>0</v>
      </c>
      <c r="CF18" s="77">
        <f>'28'!D41</f>
        <v>0</v>
      </c>
      <c r="CG18" s="77">
        <f>'28'!E41</f>
        <v>0</v>
      </c>
      <c r="CH18" s="77">
        <f>'28'!F41</f>
        <v>0</v>
      </c>
      <c r="CI18" s="77">
        <f>'29'!D41</f>
        <v>0</v>
      </c>
      <c r="CJ18" s="77">
        <f>'29'!E41</f>
        <v>0</v>
      </c>
      <c r="CK18" s="77">
        <f>'29'!F41</f>
        <v>0</v>
      </c>
      <c r="CL18" s="77">
        <f>'30'!D41</f>
        <v>0</v>
      </c>
      <c r="CM18" s="77">
        <f>'30'!E41</f>
        <v>0</v>
      </c>
      <c r="CN18" s="77">
        <f>'30'!F41</f>
        <v>0</v>
      </c>
      <c r="CO18" s="50" t="e">
        <f t="shared" si="1"/>
        <v>#DIV/0!</v>
      </c>
      <c r="CQ18" t="s">
        <v>342</v>
      </c>
      <c r="CR18" s="96" t="e">
        <f>CR9/$CR$10</f>
        <v>#DIV/0!</v>
      </c>
      <c r="CS18" s="97" t="e">
        <f>CS9/$CS$10</f>
        <v>#DIV/0!</v>
      </c>
      <c r="CT18" s="97" t="e">
        <f>CT9/$CT$10</f>
        <v>#DIV/0!</v>
      </c>
      <c r="CU18" s="97" t="e">
        <f>CU9/$CU$10</f>
        <v>#DIV/0!</v>
      </c>
      <c r="CV18" s="97" t="e">
        <f>CV9/$CV$10</f>
        <v>#DIV/0!</v>
      </c>
    </row>
    <row r="19" spans="1:100" ht="34.5" x14ac:dyDescent="0.25">
      <c r="A19" s="44" t="s">
        <v>257</v>
      </c>
      <c r="B19" s="47" t="str">
        <f>'1'!C42</f>
        <v>ребенок знает об объектах ближайшего окружения: о родном населенном пункте, его названии, достопримечательностях и традициях</v>
      </c>
      <c r="C19" s="77">
        <f>'1'!D42</f>
        <v>0</v>
      </c>
      <c r="D19" s="77">
        <f>'1'!E42</f>
        <v>0</v>
      </c>
      <c r="E19" s="77">
        <f>'1'!F42</f>
        <v>0</v>
      </c>
      <c r="F19" s="77">
        <f>'2'!D42</f>
        <v>0</v>
      </c>
      <c r="G19" s="77">
        <f>'2'!E42</f>
        <v>0</v>
      </c>
      <c r="H19" s="77">
        <f>'2'!F42</f>
        <v>0</v>
      </c>
      <c r="I19" s="77">
        <f>'3'!D42</f>
        <v>0</v>
      </c>
      <c r="J19" s="77">
        <f>'3'!E42</f>
        <v>0</v>
      </c>
      <c r="K19" s="77">
        <f>'3'!F42</f>
        <v>0</v>
      </c>
      <c r="L19" s="77">
        <f>'4'!D42</f>
        <v>0</v>
      </c>
      <c r="M19" s="77">
        <f>'4'!E42</f>
        <v>0</v>
      </c>
      <c r="N19" s="77">
        <f>'4'!F42</f>
        <v>0</v>
      </c>
      <c r="O19" s="77">
        <f>'5'!D42</f>
        <v>0</v>
      </c>
      <c r="P19" s="77">
        <f>'5'!E42</f>
        <v>0</v>
      </c>
      <c r="Q19" s="77">
        <f>'5'!F42</f>
        <v>0</v>
      </c>
      <c r="R19" s="77">
        <f>'6'!D42</f>
        <v>0</v>
      </c>
      <c r="S19" s="77">
        <f>'6'!E42</f>
        <v>0</v>
      </c>
      <c r="T19" s="77">
        <f>'6'!F42</f>
        <v>0</v>
      </c>
      <c r="U19" s="77">
        <f>'7'!D42</f>
        <v>0</v>
      </c>
      <c r="V19" s="77">
        <f>'7'!E42</f>
        <v>0</v>
      </c>
      <c r="W19" s="77">
        <f>'7'!F42</f>
        <v>0</v>
      </c>
      <c r="X19" s="77">
        <f>'8'!D42</f>
        <v>0</v>
      </c>
      <c r="Y19" s="77">
        <f>'8'!E42</f>
        <v>0</v>
      </c>
      <c r="Z19" s="77">
        <f>'8'!F42</f>
        <v>0</v>
      </c>
      <c r="AA19" s="77">
        <f>'9'!D42</f>
        <v>0</v>
      </c>
      <c r="AB19" s="77">
        <f>'9'!E42</f>
        <v>0</v>
      </c>
      <c r="AC19" s="77">
        <f>'9'!F42</f>
        <v>0</v>
      </c>
      <c r="AD19" s="77">
        <f>'10'!D42</f>
        <v>0</v>
      </c>
      <c r="AE19" s="77">
        <f>'10'!E42</f>
        <v>0</v>
      </c>
      <c r="AF19" s="77">
        <f>'10'!F42</f>
        <v>0</v>
      </c>
      <c r="AG19" s="77">
        <f>'11'!D42</f>
        <v>0</v>
      </c>
      <c r="AH19" s="77">
        <f>'11'!E42</f>
        <v>0</v>
      </c>
      <c r="AI19" s="77">
        <f>'11'!F42</f>
        <v>0</v>
      </c>
      <c r="AJ19" s="77">
        <f>'12'!D42</f>
        <v>0</v>
      </c>
      <c r="AK19" s="77">
        <f>'12'!E42</f>
        <v>0</v>
      </c>
      <c r="AL19" s="77">
        <f>'12'!F42</f>
        <v>0</v>
      </c>
      <c r="AM19" s="77">
        <f>'13'!D42</f>
        <v>0</v>
      </c>
      <c r="AN19" s="77">
        <f>'13'!E42</f>
        <v>0</v>
      </c>
      <c r="AO19" s="77">
        <f>'13'!F42</f>
        <v>0</v>
      </c>
      <c r="AP19" s="77">
        <f>'14'!D42</f>
        <v>0</v>
      </c>
      <c r="AQ19" s="77">
        <f>'14'!E42</f>
        <v>0</v>
      </c>
      <c r="AR19" s="77">
        <f>'14'!F42</f>
        <v>0</v>
      </c>
      <c r="AS19" s="77">
        <f>'15'!D42</f>
        <v>0</v>
      </c>
      <c r="AT19" s="77">
        <f>'15'!E42</f>
        <v>0</v>
      </c>
      <c r="AU19" s="77">
        <f>'15'!F42</f>
        <v>0</v>
      </c>
      <c r="AV19" s="77">
        <f>'16'!D42</f>
        <v>0</v>
      </c>
      <c r="AW19" s="77">
        <f>'16'!E42</f>
        <v>0</v>
      </c>
      <c r="AX19" s="77">
        <f>'16'!F42</f>
        <v>0</v>
      </c>
      <c r="AY19" s="77">
        <f>'17'!D42</f>
        <v>0</v>
      </c>
      <c r="AZ19" s="77">
        <f>'17'!E42</f>
        <v>0</v>
      </c>
      <c r="BA19" s="77">
        <f>'17'!F42</f>
        <v>0</v>
      </c>
      <c r="BB19" s="77">
        <f>'18'!D42</f>
        <v>0</v>
      </c>
      <c r="BC19" s="77">
        <f>'18'!E42</f>
        <v>0</v>
      </c>
      <c r="BD19" s="77">
        <f>'18'!F42</f>
        <v>0</v>
      </c>
      <c r="BE19" s="77">
        <f>'19'!D42</f>
        <v>0</v>
      </c>
      <c r="BF19" s="77">
        <f>'19'!E42</f>
        <v>0</v>
      </c>
      <c r="BG19" s="77">
        <f>'19'!F42</f>
        <v>0</v>
      </c>
      <c r="BH19" s="77">
        <f>'20'!D42</f>
        <v>0</v>
      </c>
      <c r="BI19" s="77">
        <f>'20'!E42</f>
        <v>0</v>
      </c>
      <c r="BJ19" s="77">
        <f>'20'!F42</f>
        <v>0</v>
      </c>
      <c r="BK19" s="77">
        <f>'21'!D42</f>
        <v>0</v>
      </c>
      <c r="BL19" s="77">
        <f>'21'!E42</f>
        <v>0</v>
      </c>
      <c r="BM19" s="77">
        <f>'21'!F42</f>
        <v>0</v>
      </c>
      <c r="BN19" s="77">
        <f>'22'!D42</f>
        <v>0</v>
      </c>
      <c r="BO19" s="77">
        <f>'22'!E42</f>
        <v>0</v>
      </c>
      <c r="BP19" s="77">
        <f>'22'!F42</f>
        <v>0</v>
      </c>
      <c r="BQ19" s="77">
        <f>'23'!D42</f>
        <v>0</v>
      </c>
      <c r="BR19" s="77">
        <f>'23'!E42</f>
        <v>0</v>
      </c>
      <c r="BS19" s="77">
        <f>'23'!F42</f>
        <v>0</v>
      </c>
      <c r="BT19" s="77">
        <f>'24'!D42</f>
        <v>0</v>
      </c>
      <c r="BU19" s="77">
        <f>'24'!E42</f>
        <v>0</v>
      </c>
      <c r="BV19" s="77">
        <f>'24'!F42</f>
        <v>0</v>
      </c>
      <c r="BW19" s="77">
        <f>'25'!D42</f>
        <v>0</v>
      </c>
      <c r="BX19" s="77">
        <f>'25'!E42</f>
        <v>0</v>
      </c>
      <c r="BY19" s="77">
        <f>'25'!F42</f>
        <v>0</v>
      </c>
      <c r="BZ19" s="77">
        <f>'26'!D42</f>
        <v>0</v>
      </c>
      <c r="CA19" s="77">
        <f>'26'!E42</f>
        <v>0</v>
      </c>
      <c r="CB19" s="77">
        <f>'26'!F42</f>
        <v>0</v>
      </c>
      <c r="CC19" s="77">
        <f>'27'!D42</f>
        <v>0</v>
      </c>
      <c r="CD19" s="77">
        <f>'27'!E42</f>
        <v>0</v>
      </c>
      <c r="CE19" s="77">
        <f>'27'!F42</f>
        <v>0</v>
      </c>
      <c r="CF19" s="77">
        <f>'28'!D42</f>
        <v>0</v>
      </c>
      <c r="CG19" s="77">
        <f>'28'!E42</f>
        <v>0</v>
      </c>
      <c r="CH19" s="77">
        <f>'28'!F42</f>
        <v>0</v>
      </c>
      <c r="CI19" s="77">
        <f>'29'!D42</f>
        <v>0</v>
      </c>
      <c r="CJ19" s="77">
        <f>'29'!E42</f>
        <v>0</v>
      </c>
      <c r="CK19" s="77">
        <f>'29'!F42</f>
        <v>0</v>
      </c>
      <c r="CL19" s="77">
        <f>'30'!D42</f>
        <v>0</v>
      </c>
      <c r="CM19" s="77">
        <f>'30'!E42</f>
        <v>0</v>
      </c>
      <c r="CN19" s="77">
        <f>'30'!F42</f>
        <v>0</v>
      </c>
      <c r="CO19" s="50" t="e">
        <f t="shared" si="1"/>
        <v>#DIV/0!</v>
      </c>
      <c r="CR19" s="86"/>
    </row>
    <row r="20" spans="1:100" ht="34.5" x14ac:dyDescent="0.25">
      <c r="A20" s="44" t="s">
        <v>258</v>
      </c>
      <c r="B20" s="47" t="str">
        <f>'1'!C43</f>
        <v>ребенок имеет представление о разнообразных объектах живой и неживой природы ближайшего окружения, выделяет их отличительные особенности и свойства</v>
      </c>
      <c r="C20" s="77">
        <f>'1'!D43</f>
        <v>0</v>
      </c>
      <c r="D20" s="77">
        <f>'1'!E43</f>
        <v>0</v>
      </c>
      <c r="E20" s="77">
        <f>'1'!F43</f>
        <v>0</v>
      </c>
      <c r="F20" s="77">
        <f>'2'!D43</f>
        <v>0</v>
      </c>
      <c r="G20" s="77">
        <f>'2'!E43</f>
        <v>0</v>
      </c>
      <c r="H20" s="77">
        <f>'2'!F43</f>
        <v>0</v>
      </c>
      <c r="I20" s="77">
        <f>'3'!D43</f>
        <v>0</v>
      </c>
      <c r="J20" s="77">
        <f>'3'!E43</f>
        <v>0</v>
      </c>
      <c r="K20" s="77">
        <f>'3'!F43</f>
        <v>0</v>
      </c>
      <c r="L20" s="77">
        <f>'4'!D43</f>
        <v>0</v>
      </c>
      <c r="M20" s="77">
        <f>'4'!E43</f>
        <v>0</v>
      </c>
      <c r="N20" s="77">
        <f>'4'!F43</f>
        <v>0</v>
      </c>
      <c r="O20" s="77">
        <f>'5'!D43</f>
        <v>0</v>
      </c>
      <c r="P20" s="77">
        <f>'5'!E43</f>
        <v>0</v>
      </c>
      <c r="Q20" s="77">
        <f>'5'!F43</f>
        <v>0</v>
      </c>
      <c r="R20" s="77">
        <f>'6'!D43</f>
        <v>0</v>
      </c>
      <c r="S20" s="77">
        <f>'6'!E43</f>
        <v>0</v>
      </c>
      <c r="T20" s="77">
        <f>'6'!F43</f>
        <v>0</v>
      </c>
      <c r="U20" s="77">
        <f>'7'!D43</f>
        <v>0</v>
      </c>
      <c r="V20" s="77">
        <f>'7'!E43</f>
        <v>0</v>
      </c>
      <c r="W20" s="77">
        <f>'7'!F43</f>
        <v>0</v>
      </c>
      <c r="X20" s="77">
        <f>'8'!D43</f>
        <v>0</v>
      </c>
      <c r="Y20" s="77">
        <f>'8'!E43</f>
        <v>0</v>
      </c>
      <c r="Z20" s="77">
        <f>'8'!F43</f>
        <v>0</v>
      </c>
      <c r="AA20" s="77">
        <f>'9'!D43</f>
        <v>0</v>
      </c>
      <c r="AB20" s="77">
        <f>'9'!E43</f>
        <v>0</v>
      </c>
      <c r="AC20" s="77">
        <f>'9'!F43</f>
        <v>0</v>
      </c>
      <c r="AD20" s="77">
        <f>'10'!D43</f>
        <v>0</v>
      </c>
      <c r="AE20" s="77">
        <f>'10'!E43</f>
        <v>0</v>
      </c>
      <c r="AF20" s="77">
        <f>'10'!F43</f>
        <v>0</v>
      </c>
      <c r="AG20" s="77">
        <f>'11'!D43</f>
        <v>0</v>
      </c>
      <c r="AH20" s="77">
        <f>'11'!E43</f>
        <v>0</v>
      </c>
      <c r="AI20" s="77">
        <f>'11'!F43</f>
        <v>0</v>
      </c>
      <c r="AJ20" s="77">
        <f>'12'!D43</f>
        <v>0</v>
      </c>
      <c r="AK20" s="77">
        <f>'12'!E43</f>
        <v>0</v>
      </c>
      <c r="AL20" s="77">
        <f>'12'!F43</f>
        <v>0</v>
      </c>
      <c r="AM20" s="77">
        <f>'13'!D43</f>
        <v>0</v>
      </c>
      <c r="AN20" s="77">
        <f>'13'!E43</f>
        <v>0</v>
      </c>
      <c r="AO20" s="77">
        <f>'13'!F43</f>
        <v>0</v>
      </c>
      <c r="AP20" s="77">
        <f>'14'!D43</f>
        <v>0</v>
      </c>
      <c r="AQ20" s="77">
        <f>'14'!E43</f>
        <v>0</v>
      </c>
      <c r="AR20" s="77">
        <f>'14'!F43</f>
        <v>0</v>
      </c>
      <c r="AS20" s="77">
        <f>'15'!D43</f>
        <v>0</v>
      </c>
      <c r="AT20" s="77">
        <f>'15'!E43</f>
        <v>0</v>
      </c>
      <c r="AU20" s="77">
        <f>'15'!F43</f>
        <v>0</v>
      </c>
      <c r="AV20" s="77">
        <f>'16'!D43</f>
        <v>0</v>
      </c>
      <c r="AW20" s="77">
        <f>'16'!E43</f>
        <v>0</v>
      </c>
      <c r="AX20" s="77">
        <f>'16'!F43</f>
        <v>0</v>
      </c>
      <c r="AY20" s="77">
        <f>'17'!D43</f>
        <v>0</v>
      </c>
      <c r="AZ20" s="77">
        <f>'17'!E43</f>
        <v>0</v>
      </c>
      <c r="BA20" s="77">
        <f>'17'!F43</f>
        <v>0</v>
      </c>
      <c r="BB20" s="77">
        <f>'18'!D43</f>
        <v>0</v>
      </c>
      <c r="BC20" s="77">
        <f>'18'!E43</f>
        <v>0</v>
      </c>
      <c r="BD20" s="77">
        <f>'18'!F43</f>
        <v>0</v>
      </c>
      <c r="BE20" s="77">
        <f>'19'!D43</f>
        <v>0</v>
      </c>
      <c r="BF20" s="77">
        <f>'19'!E43</f>
        <v>0</v>
      </c>
      <c r="BG20" s="77">
        <f>'19'!F43</f>
        <v>0</v>
      </c>
      <c r="BH20" s="77">
        <f>'20'!D43</f>
        <v>0</v>
      </c>
      <c r="BI20" s="77">
        <f>'20'!E43</f>
        <v>0</v>
      </c>
      <c r="BJ20" s="77">
        <f>'20'!F43</f>
        <v>0</v>
      </c>
      <c r="BK20" s="77">
        <f>'21'!D43</f>
        <v>0</v>
      </c>
      <c r="BL20" s="77">
        <f>'21'!E43</f>
        <v>0</v>
      </c>
      <c r="BM20" s="77">
        <f>'21'!F43</f>
        <v>0</v>
      </c>
      <c r="BN20" s="77">
        <f>'22'!D43</f>
        <v>0</v>
      </c>
      <c r="BO20" s="77">
        <f>'22'!E43</f>
        <v>0</v>
      </c>
      <c r="BP20" s="77">
        <f>'22'!F43</f>
        <v>0</v>
      </c>
      <c r="BQ20" s="77">
        <f>'23'!D43</f>
        <v>0</v>
      </c>
      <c r="BR20" s="77">
        <f>'23'!E43</f>
        <v>0</v>
      </c>
      <c r="BS20" s="77">
        <f>'23'!F43</f>
        <v>0</v>
      </c>
      <c r="BT20" s="77">
        <f>'24'!D43</f>
        <v>0</v>
      </c>
      <c r="BU20" s="77">
        <f>'24'!E43</f>
        <v>0</v>
      </c>
      <c r="BV20" s="77">
        <f>'24'!F43</f>
        <v>0</v>
      </c>
      <c r="BW20" s="77">
        <f>'25'!D43</f>
        <v>0</v>
      </c>
      <c r="BX20" s="77">
        <f>'25'!E43</f>
        <v>0</v>
      </c>
      <c r="BY20" s="77">
        <f>'25'!F43</f>
        <v>0</v>
      </c>
      <c r="BZ20" s="77">
        <f>'26'!D43</f>
        <v>0</v>
      </c>
      <c r="CA20" s="77">
        <f>'26'!E43</f>
        <v>0</v>
      </c>
      <c r="CB20" s="77">
        <f>'26'!F43</f>
        <v>0</v>
      </c>
      <c r="CC20" s="77">
        <f>'27'!D43</f>
        <v>0</v>
      </c>
      <c r="CD20" s="77">
        <f>'27'!E43</f>
        <v>0</v>
      </c>
      <c r="CE20" s="77">
        <f>'27'!F43</f>
        <v>0</v>
      </c>
      <c r="CF20" s="77">
        <f>'28'!D43</f>
        <v>0</v>
      </c>
      <c r="CG20" s="77">
        <f>'28'!E43</f>
        <v>0</v>
      </c>
      <c r="CH20" s="77">
        <f>'28'!F43</f>
        <v>0</v>
      </c>
      <c r="CI20" s="77">
        <f>'29'!D43</f>
        <v>0</v>
      </c>
      <c r="CJ20" s="77">
        <f>'29'!E43</f>
        <v>0</v>
      </c>
      <c r="CK20" s="77">
        <f>'29'!F43</f>
        <v>0</v>
      </c>
      <c r="CL20" s="77">
        <f>'30'!D43</f>
        <v>0</v>
      </c>
      <c r="CM20" s="77">
        <f>'30'!E43</f>
        <v>0</v>
      </c>
      <c r="CN20" s="77">
        <f>'30'!F43</f>
        <v>0</v>
      </c>
      <c r="CO20" s="50" t="e">
        <f t="shared" si="1"/>
        <v>#DIV/0!</v>
      </c>
    </row>
    <row r="21" spans="1:100" ht="34.5" x14ac:dyDescent="0.25">
      <c r="A21" s="44" t="s">
        <v>259</v>
      </c>
      <c r="B21" s="47" t="str">
        <f>'1'!C44</f>
        <v>ребенок различает времена года и характерные для них явления природы, имеет представление о сезонных изменениях в жизни животных, растений и человека</v>
      </c>
      <c r="C21" s="77">
        <f>'1'!D44</f>
        <v>0</v>
      </c>
      <c r="D21" s="77">
        <f>'1'!E44</f>
        <v>0</v>
      </c>
      <c r="E21" s="77">
        <f>'1'!F44</f>
        <v>0</v>
      </c>
      <c r="F21" s="77">
        <f>'2'!D44</f>
        <v>0</v>
      </c>
      <c r="G21" s="77">
        <f>'2'!E44</f>
        <v>0</v>
      </c>
      <c r="H21" s="77">
        <f>'2'!F44</f>
        <v>0</v>
      </c>
      <c r="I21" s="77">
        <f>'3'!D44</f>
        <v>0</v>
      </c>
      <c r="J21" s="77">
        <f>'3'!E44</f>
        <v>0</v>
      </c>
      <c r="K21" s="77">
        <f>'3'!F44</f>
        <v>0</v>
      </c>
      <c r="L21" s="77">
        <f>'4'!D44</f>
        <v>0</v>
      </c>
      <c r="M21" s="77">
        <f>'4'!E44</f>
        <v>0</v>
      </c>
      <c r="N21" s="77">
        <f>'4'!F44</f>
        <v>0</v>
      </c>
      <c r="O21" s="77">
        <f>'5'!D44</f>
        <v>0</v>
      </c>
      <c r="P21" s="77">
        <f>'5'!E44</f>
        <v>0</v>
      </c>
      <c r="Q21" s="77">
        <f>'5'!F44</f>
        <v>0</v>
      </c>
      <c r="R21" s="77">
        <f>'6'!D44</f>
        <v>0</v>
      </c>
      <c r="S21" s="77">
        <f>'6'!E44</f>
        <v>0</v>
      </c>
      <c r="T21" s="77">
        <f>'6'!F44</f>
        <v>0</v>
      </c>
      <c r="U21" s="77">
        <f>'7'!D44</f>
        <v>0</v>
      </c>
      <c r="V21" s="77">
        <f>'7'!E44</f>
        <v>0</v>
      </c>
      <c r="W21" s="77">
        <f>'7'!F44</f>
        <v>0</v>
      </c>
      <c r="X21" s="77">
        <f>'8'!D44</f>
        <v>0</v>
      </c>
      <c r="Y21" s="77">
        <f>'8'!E44</f>
        <v>0</v>
      </c>
      <c r="Z21" s="77">
        <f>'8'!F44</f>
        <v>0</v>
      </c>
      <c r="AA21" s="77">
        <f>'9'!D44</f>
        <v>0</v>
      </c>
      <c r="AB21" s="77">
        <f>'9'!E44</f>
        <v>0</v>
      </c>
      <c r="AC21" s="77">
        <f>'9'!F44</f>
        <v>0</v>
      </c>
      <c r="AD21" s="77">
        <f>'10'!D44</f>
        <v>0</v>
      </c>
      <c r="AE21" s="77">
        <f>'10'!E44</f>
        <v>0</v>
      </c>
      <c r="AF21" s="77">
        <f>'10'!F44</f>
        <v>0</v>
      </c>
      <c r="AG21" s="77">
        <f>'11'!D44</f>
        <v>0</v>
      </c>
      <c r="AH21" s="77">
        <f>'11'!E44</f>
        <v>0</v>
      </c>
      <c r="AI21" s="77">
        <f>'11'!F44</f>
        <v>0</v>
      </c>
      <c r="AJ21" s="77">
        <f>'12'!D44</f>
        <v>0</v>
      </c>
      <c r="AK21" s="77">
        <f>'12'!E44</f>
        <v>0</v>
      </c>
      <c r="AL21" s="77">
        <f>'12'!F44</f>
        <v>0</v>
      </c>
      <c r="AM21" s="77">
        <f>'13'!D44</f>
        <v>0</v>
      </c>
      <c r="AN21" s="77">
        <f>'13'!E44</f>
        <v>0</v>
      </c>
      <c r="AO21" s="77">
        <f>'13'!F44</f>
        <v>0</v>
      </c>
      <c r="AP21" s="77">
        <f>'14'!D44</f>
        <v>0</v>
      </c>
      <c r="AQ21" s="77">
        <f>'14'!E44</f>
        <v>0</v>
      </c>
      <c r="AR21" s="77">
        <f>'14'!F44</f>
        <v>0</v>
      </c>
      <c r="AS21" s="77">
        <f>'15'!D44</f>
        <v>0</v>
      </c>
      <c r="AT21" s="77">
        <f>'15'!E44</f>
        <v>0</v>
      </c>
      <c r="AU21" s="77">
        <f>'15'!F44</f>
        <v>0</v>
      </c>
      <c r="AV21" s="77">
        <f>'16'!D44</f>
        <v>0</v>
      </c>
      <c r="AW21" s="77">
        <f>'16'!E44</f>
        <v>0</v>
      </c>
      <c r="AX21" s="77">
        <f>'16'!F44</f>
        <v>0</v>
      </c>
      <c r="AY21" s="77">
        <f>'17'!D44</f>
        <v>0</v>
      </c>
      <c r="AZ21" s="77">
        <f>'17'!E44</f>
        <v>0</v>
      </c>
      <c r="BA21" s="77">
        <f>'17'!F44</f>
        <v>0</v>
      </c>
      <c r="BB21" s="77">
        <f>'18'!D44</f>
        <v>0</v>
      </c>
      <c r="BC21" s="77">
        <f>'18'!E44</f>
        <v>0</v>
      </c>
      <c r="BD21" s="77">
        <f>'18'!F44</f>
        <v>0</v>
      </c>
      <c r="BE21" s="77">
        <f>'19'!D44</f>
        <v>0</v>
      </c>
      <c r="BF21" s="77">
        <f>'19'!E44</f>
        <v>0</v>
      </c>
      <c r="BG21" s="77">
        <f>'19'!F44</f>
        <v>0</v>
      </c>
      <c r="BH21" s="77">
        <f>'20'!D44</f>
        <v>0</v>
      </c>
      <c r="BI21" s="77">
        <f>'20'!E44</f>
        <v>0</v>
      </c>
      <c r="BJ21" s="77">
        <f>'20'!F44</f>
        <v>0</v>
      </c>
      <c r="BK21" s="77">
        <f>'21'!D44</f>
        <v>0</v>
      </c>
      <c r="BL21" s="77">
        <f>'21'!E44</f>
        <v>0</v>
      </c>
      <c r="BM21" s="77">
        <f>'21'!F44</f>
        <v>0</v>
      </c>
      <c r="BN21" s="77">
        <f>'22'!D44</f>
        <v>0</v>
      </c>
      <c r="BO21" s="77">
        <f>'22'!E44</f>
        <v>0</v>
      </c>
      <c r="BP21" s="77">
        <f>'22'!F44</f>
        <v>0</v>
      </c>
      <c r="BQ21" s="77">
        <f>'23'!D44</f>
        <v>0</v>
      </c>
      <c r="BR21" s="77">
        <f>'23'!E44</f>
        <v>0</v>
      </c>
      <c r="BS21" s="77">
        <f>'23'!F44</f>
        <v>0</v>
      </c>
      <c r="BT21" s="77">
        <f>'24'!D44</f>
        <v>0</v>
      </c>
      <c r="BU21" s="77">
        <f>'24'!E44</f>
        <v>0</v>
      </c>
      <c r="BV21" s="77">
        <f>'24'!F44</f>
        <v>0</v>
      </c>
      <c r="BW21" s="77">
        <f>'25'!D44</f>
        <v>0</v>
      </c>
      <c r="BX21" s="77">
        <f>'25'!E44</f>
        <v>0</v>
      </c>
      <c r="BY21" s="77">
        <f>'25'!F44</f>
        <v>0</v>
      </c>
      <c r="BZ21" s="77">
        <f>'26'!D44</f>
        <v>0</v>
      </c>
      <c r="CA21" s="77">
        <f>'26'!E44</f>
        <v>0</v>
      </c>
      <c r="CB21" s="77">
        <f>'26'!F44</f>
        <v>0</v>
      </c>
      <c r="CC21" s="77">
        <f>'27'!D44</f>
        <v>0</v>
      </c>
      <c r="CD21" s="77">
        <f>'27'!E44</f>
        <v>0</v>
      </c>
      <c r="CE21" s="77">
        <f>'27'!F44</f>
        <v>0</v>
      </c>
      <c r="CF21" s="77">
        <f>'28'!D44</f>
        <v>0</v>
      </c>
      <c r="CG21" s="77">
        <f>'28'!E44</f>
        <v>0</v>
      </c>
      <c r="CH21" s="77">
        <f>'28'!F44</f>
        <v>0</v>
      </c>
      <c r="CI21" s="77">
        <f>'29'!D44</f>
        <v>0</v>
      </c>
      <c r="CJ21" s="77">
        <f>'29'!E44</f>
        <v>0</v>
      </c>
      <c r="CK21" s="77">
        <f>'29'!F44</f>
        <v>0</v>
      </c>
      <c r="CL21" s="77">
        <f>'30'!D44</f>
        <v>0</v>
      </c>
      <c r="CM21" s="77">
        <f>'30'!E44</f>
        <v>0</v>
      </c>
      <c r="CN21" s="77">
        <f>'30'!F44</f>
        <v>0</v>
      </c>
      <c r="CO21" s="50" t="e">
        <f t="shared" si="1"/>
        <v>#DIV/0!</v>
      </c>
    </row>
    <row r="22" spans="1:100" ht="45.75" x14ac:dyDescent="0.25">
      <c r="A22" s="44" t="s">
        <v>260</v>
      </c>
      <c r="B22" s="47" t="str">
        <f>'1'!C45</f>
        <v>ребенок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</v>
      </c>
      <c r="C22" s="77">
        <f>'1'!D45</f>
        <v>0</v>
      </c>
      <c r="D22" s="77">
        <f>'1'!E45</f>
        <v>0</v>
      </c>
      <c r="E22" s="77">
        <f>'1'!F45</f>
        <v>0</v>
      </c>
      <c r="F22" s="77">
        <f>'2'!D45</f>
        <v>0</v>
      </c>
      <c r="G22" s="77">
        <f>'2'!E45</f>
        <v>0</v>
      </c>
      <c r="H22" s="77">
        <f>'2'!F45</f>
        <v>0</v>
      </c>
      <c r="I22" s="77">
        <f>'3'!D45</f>
        <v>0</v>
      </c>
      <c r="J22" s="77">
        <f>'3'!E45</f>
        <v>0</v>
      </c>
      <c r="K22" s="77">
        <f>'3'!F45</f>
        <v>0</v>
      </c>
      <c r="L22" s="77">
        <f>'4'!D45</f>
        <v>0</v>
      </c>
      <c r="M22" s="77">
        <f>'4'!E45</f>
        <v>0</v>
      </c>
      <c r="N22" s="77">
        <f>'4'!F45</f>
        <v>0</v>
      </c>
      <c r="O22" s="77">
        <f>'5'!D45</f>
        <v>0</v>
      </c>
      <c r="P22" s="77">
        <f>'5'!E45</f>
        <v>0</v>
      </c>
      <c r="Q22" s="77">
        <f>'5'!F45</f>
        <v>0</v>
      </c>
      <c r="R22" s="77">
        <f>'6'!D45</f>
        <v>0</v>
      </c>
      <c r="S22" s="77">
        <f>'6'!E45</f>
        <v>0</v>
      </c>
      <c r="T22" s="77">
        <f>'6'!F45</f>
        <v>0</v>
      </c>
      <c r="U22" s="77">
        <f>'7'!D45</f>
        <v>0</v>
      </c>
      <c r="V22" s="77">
        <f>'7'!E45</f>
        <v>0</v>
      </c>
      <c r="W22" s="77">
        <f>'7'!F45</f>
        <v>0</v>
      </c>
      <c r="X22" s="77">
        <f>'8'!D45</f>
        <v>0</v>
      </c>
      <c r="Y22" s="77">
        <f>'8'!E45</f>
        <v>0</v>
      </c>
      <c r="Z22" s="77">
        <f>'8'!F45</f>
        <v>0</v>
      </c>
      <c r="AA22" s="77">
        <f>'9'!D45</f>
        <v>0</v>
      </c>
      <c r="AB22" s="77">
        <f>'9'!E45</f>
        <v>0</v>
      </c>
      <c r="AC22" s="77">
        <f>'9'!F45</f>
        <v>0</v>
      </c>
      <c r="AD22" s="77">
        <f>'10'!D45</f>
        <v>0</v>
      </c>
      <c r="AE22" s="77">
        <f>'10'!E45</f>
        <v>0</v>
      </c>
      <c r="AF22" s="77">
        <f>'10'!F45</f>
        <v>0</v>
      </c>
      <c r="AG22" s="77">
        <f>'11'!D45</f>
        <v>0</v>
      </c>
      <c r="AH22" s="77">
        <f>'11'!E45</f>
        <v>0</v>
      </c>
      <c r="AI22" s="77">
        <f>'11'!F45</f>
        <v>0</v>
      </c>
      <c r="AJ22" s="77">
        <f>'12'!D45</f>
        <v>0</v>
      </c>
      <c r="AK22" s="77">
        <f>'12'!E45</f>
        <v>0</v>
      </c>
      <c r="AL22" s="77">
        <f>'12'!F45</f>
        <v>0</v>
      </c>
      <c r="AM22" s="77">
        <f>'13'!D45</f>
        <v>0</v>
      </c>
      <c r="AN22" s="77">
        <f>'13'!E45</f>
        <v>0</v>
      </c>
      <c r="AO22" s="77">
        <f>'13'!F45</f>
        <v>0</v>
      </c>
      <c r="AP22" s="77">
        <f>'14'!D45</f>
        <v>0</v>
      </c>
      <c r="AQ22" s="77">
        <f>'14'!E45</f>
        <v>0</v>
      </c>
      <c r="AR22" s="77">
        <f>'14'!F45</f>
        <v>0</v>
      </c>
      <c r="AS22" s="77">
        <f>'15'!D45</f>
        <v>0</v>
      </c>
      <c r="AT22" s="77">
        <f>'15'!E45</f>
        <v>0</v>
      </c>
      <c r="AU22" s="77">
        <f>'15'!F45</f>
        <v>0</v>
      </c>
      <c r="AV22" s="77">
        <f>'16'!D45</f>
        <v>0</v>
      </c>
      <c r="AW22" s="77">
        <f>'16'!E45</f>
        <v>0</v>
      </c>
      <c r="AX22" s="77">
        <f>'16'!F45</f>
        <v>0</v>
      </c>
      <c r="AY22" s="77">
        <f>'17'!D45</f>
        <v>0</v>
      </c>
      <c r="AZ22" s="77">
        <f>'17'!E45</f>
        <v>0</v>
      </c>
      <c r="BA22" s="77">
        <f>'17'!F45</f>
        <v>0</v>
      </c>
      <c r="BB22" s="77">
        <f>'18'!D45</f>
        <v>0</v>
      </c>
      <c r="BC22" s="77">
        <f>'18'!E45</f>
        <v>0</v>
      </c>
      <c r="BD22" s="77">
        <f>'18'!F45</f>
        <v>0</v>
      </c>
      <c r="BE22" s="77">
        <f>'19'!D45</f>
        <v>0</v>
      </c>
      <c r="BF22" s="77">
        <f>'19'!E45</f>
        <v>0</v>
      </c>
      <c r="BG22" s="77">
        <f>'19'!F45</f>
        <v>0</v>
      </c>
      <c r="BH22" s="77">
        <f>'20'!D45</f>
        <v>0</v>
      </c>
      <c r="BI22" s="77">
        <f>'20'!E45</f>
        <v>0</v>
      </c>
      <c r="BJ22" s="77">
        <f>'20'!F45</f>
        <v>0</v>
      </c>
      <c r="BK22" s="77">
        <f>'21'!D45</f>
        <v>0</v>
      </c>
      <c r="BL22" s="77">
        <f>'21'!E45</f>
        <v>0</v>
      </c>
      <c r="BM22" s="77">
        <f>'21'!F45</f>
        <v>0</v>
      </c>
      <c r="BN22" s="77">
        <f>'22'!D45</f>
        <v>0</v>
      </c>
      <c r="BO22" s="77">
        <f>'22'!E45</f>
        <v>0</v>
      </c>
      <c r="BP22" s="77">
        <f>'22'!F45</f>
        <v>0</v>
      </c>
      <c r="BQ22" s="77">
        <f>'23'!D45</f>
        <v>0</v>
      </c>
      <c r="BR22" s="77">
        <f>'23'!E45</f>
        <v>0</v>
      </c>
      <c r="BS22" s="77">
        <f>'23'!F45</f>
        <v>0</v>
      </c>
      <c r="BT22" s="77">
        <f>'24'!D45</f>
        <v>0</v>
      </c>
      <c r="BU22" s="77">
        <f>'24'!E45</f>
        <v>0</v>
      </c>
      <c r="BV22" s="77">
        <f>'24'!F45</f>
        <v>0</v>
      </c>
      <c r="BW22" s="77">
        <f>'25'!D45</f>
        <v>0</v>
      </c>
      <c r="BX22" s="77">
        <f>'25'!E45</f>
        <v>0</v>
      </c>
      <c r="BY22" s="77">
        <f>'25'!F45</f>
        <v>0</v>
      </c>
      <c r="BZ22" s="77">
        <f>'26'!D45</f>
        <v>0</v>
      </c>
      <c r="CA22" s="77">
        <f>'26'!E45</f>
        <v>0</v>
      </c>
      <c r="CB22" s="77">
        <f>'26'!F45</f>
        <v>0</v>
      </c>
      <c r="CC22" s="77">
        <f>'27'!D45</f>
        <v>0</v>
      </c>
      <c r="CD22" s="77">
        <f>'27'!E45</f>
        <v>0</v>
      </c>
      <c r="CE22" s="77">
        <f>'27'!F45</f>
        <v>0</v>
      </c>
      <c r="CF22" s="77">
        <f>'28'!D45</f>
        <v>0</v>
      </c>
      <c r="CG22" s="77">
        <f>'28'!E45</f>
        <v>0</v>
      </c>
      <c r="CH22" s="77">
        <f>'28'!F45</f>
        <v>0</v>
      </c>
      <c r="CI22" s="77">
        <f>'29'!D45</f>
        <v>0</v>
      </c>
      <c r="CJ22" s="77">
        <f>'29'!E45</f>
        <v>0</v>
      </c>
      <c r="CK22" s="77">
        <f>'29'!F45</f>
        <v>0</v>
      </c>
      <c r="CL22" s="77">
        <f>'30'!D45</f>
        <v>0</v>
      </c>
      <c r="CM22" s="77">
        <f>'30'!E45</f>
        <v>0</v>
      </c>
      <c r="CN22" s="77">
        <f>'30'!F45</f>
        <v>0</v>
      </c>
      <c r="CO22" s="50" t="e">
        <f t="shared" si="1"/>
        <v>#DIV/0!</v>
      </c>
    </row>
    <row r="23" spans="1:100" ht="15" customHeight="1" x14ac:dyDescent="0.25">
      <c r="A23" s="72" t="s">
        <v>148</v>
      </c>
      <c r="B23" s="73" t="s">
        <v>145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1"/>
    </row>
    <row r="24" spans="1:100" x14ac:dyDescent="0.25">
      <c r="A24" s="124" t="s">
        <v>252</v>
      </c>
      <c r="B24" s="124"/>
      <c r="C24" s="122">
        <f>AVERAGE(C25:E31)</f>
        <v>0</v>
      </c>
      <c r="D24" s="122"/>
      <c r="E24" s="122"/>
      <c r="F24" s="122">
        <f>AVERAGE(F25:H31)</f>
        <v>0</v>
      </c>
      <c r="G24" s="122"/>
      <c r="H24" s="122"/>
      <c r="I24" s="122">
        <f>AVERAGE(I25:K31)</f>
        <v>0</v>
      </c>
      <c r="J24" s="122"/>
      <c r="K24" s="122"/>
      <c r="L24" s="122">
        <f>AVERAGE(L25:N31)</f>
        <v>0</v>
      </c>
      <c r="M24" s="122"/>
      <c r="N24" s="122"/>
      <c r="O24" s="122">
        <f>AVERAGE(O25:Q31)</f>
        <v>0</v>
      </c>
      <c r="P24" s="122"/>
      <c r="Q24" s="122"/>
      <c r="R24" s="122">
        <f>AVERAGE(R25:T31)</f>
        <v>0</v>
      </c>
      <c r="S24" s="122"/>
      <c r="T24" s="122"/>
      <c r="U24" s="122">
        <f>AVERAGE(U25:W31)</f>
        <v>0</v>
      </c>
      <c r="V24" s="122"/>
      <c r="W24" s="122"/>
      <c r="X24" s="122">
        <f>AVERAGE(X25:Z31)</f>
        <v>0</v>
      </c>
      <c r="Y24" s="122"/>
      <c r="Z24" s="122"/>
      <c r="AA24" s="122">
        <f>AVERAGE(AA25:AC31)</f>
        <v>0</v>
      </c>
      <c r="AB24" s="122"/>
      <c r="AC24" s="122"/>
      <c r="AD24" s="122">
        <f>AVERAGE(AD25:AF31)</f>
        <v>0</v>
      </c>
      <c r="AE24" s="122"/>
      <c r="AF24" s="122"/>
      <c r="AG24" s="122">
        <f>AVERAGE(AG25:AI31)</f>
        <v>0</v>
      </c>
      <c r="AH24" s="122"/>
      <c r="AI24" s="122"/>
      <c r="AJ24" s="122">
        <f>AVERAGE(AJ25:AL31)</f>
        <v>0</v>
      </c>
      <c r="AK24" s="122"/>
      <c r="AL24" s="122"/>
      <c r="AM24" s="122">
        <f>AVERAGE(AM25:AO31)</f>
        <v>0</v>
      </c>
      <c r="AN24" s="122"/>
      <c r="AO24" s="122"/>
      <c r="AP24" s="122">
        <f>AVERAGE(AP25:AR31)</f>
        <v>0</v>
      </c>
      <c r="AQ24" s="122"/>
      <c r="AR24" s="122"/>
      <c r="AS24" s="122">
        <f>AVERAGE(AS25:AU31)</f>
        <v>0</v>
      </c>
      <c r="AT24" s="122"/>
      <c r="AU24" s="122"/>
      <c r="AV24" s="122">
        <f>AVERAGE(AV25:AX31)</f>
        <v>0</v>
      </c>
      <c r="AW24" s="122"/>
      <c r="AX24" s="122"/>
      <c r="AY24" s="122">
        <f>AVERAGE(AY25:BA31)</f>
        <v>0</v>
      </c>
      <c r="AZ24" s="122"/>
      <c r="BA24" s="122"/>
      <c r="BB24" s="122">
        <f>AVERAGE(BB25:BD31)</f>
        <v>0</v>
      </c>
      <c r="BC24" s="122"/>
      <c r="BD24" s="122"/>
      <c r="BE24" s="122">
        <f>AVERAGE(BE25:BG31)</f>
        <v>0</v>
      </c>
      <c r="BF24" s="122"/>
      <c r="BG24" s="122"/>
      <c r="BH24" s="122">
        <f>AVERAGE(BH25:BJ31)</f>
        <v>0</v>
      </c>
      <c r="BI24" s="122"/>
      <c r="BJ24" s="122"/>
      <c r="BK24" s="122">
        <f>AVERAGE(BK25:BM31)</f>
        <v>0</v>
      </c>
      <c r="BL24" s="122"/>
      <c r="BM24" s="122"/>
      <c r="BN24" s="122">
        <f>AVERAGE(BN25:BP31)</f>
        <v>0</v>
      </c>
      <c r="BO24" s="122"/>
      <c r="BP24" s="122"/>
      <c r="BQ24" s="122">
        <f>AVERAGE(BQ25:BS31)</f>
        <v>0</v>
      </c>
      <c r="BR24" s="122"/>
      <c r="BS24" s="122"/>
      <c r="BT24" s="122">
        <f>AVERAGE(BT25:BV31)</f>
        <v>0</v>
      </c>
      <c r="BU24" s="122"/>
      <c r="BV24" s="122"/>
      <c r="BW24" s="122">
        <f>AVERAGE(BW25:BY31)</f>
        <v>0</v>
      </c>
      <c r="BX24" s="122"/>
      <c r="BY24" s="122"/>
      <c r="BZ24" s="122">
        <f>AVERAGE(BZ25:CB31)</f>
        <v>0</v>
      </c>
      <c r="CA24" s="122"/>
      <c r="CB24" s="122"/>
      <c r="CC24" s="122">
        <f>AVERAGE(CC25:CE31)</f>
        <v>0</v>
      </c>
      <c r="CD24" s="122"/>
      <c r="CE24" s="122"/>
      <c r="CF24" s="122">
        <f>AVERAGE(CF25:CH31)</f>
        <v>0</v>
      </c>
      <c r="CG24" s="122"/>
      <c r="CH24" s="122"/>
      <c r="CI24" s="122">
        <f>AVERAGE(CI25:CK31)</f>
        <v>0</v>
      </c>
      <c r="CJ24" s="122"/>
      <c r="CK24" s="122"/>
      <c r="CL24" s="122">
        <f>AVERAGE(CL25:CN31)</f>
        <v>0</v>
      </c>
      <c r="CM24" s="122"/>
      <c r="CN24" s="122"/>
      <c r="CO24" s="76" t="e">
        <f>AVERAGEIF(C25:CN31,"&gt;0")</f>
        <v>#DIV/0!</v>
      </c>
    </row>
    <row r="25" spans="1:100" ht="45.75" x14ac:dyDescent="0.25">
      <c r="A25" s="44" t="s">
        <v>253</v>
      </c>
      <c r="B25" s="47" t="str">
        <f>'1'!C61</f>
        <v>ребенок произносит правильно в словах все гласные и согласные звуки, кроме шипящих и сонорных, согласовывает слова в предложении в роде, числе и падеже</v>
      </c>
      <c r="C25" s="77">
        <f>'1'!D61</f>
        <v>0</v>
      </c>
      <c r="D25" s="77">
        <f>'1'!E61</f>
        <v>0</v>
      </c>
      <c r="E25" s="77">
        <f>'1'!F61</f>
        <v>0</v>
      </c>
      <c r="F25" s="77">
        <f>'2'!D61</f>
        <v>0</v>
      </c>
      <c r="G25" s="77">
        <f>'2'!E61</f>
        <v>0</v>
      </c>
      <c r="H25" s="77">
        <f>'2'!F61</f>
        <v>0</v>
      </c>
      <c r="I25" s="77">
        <f>'3'!D61</f>
        <v>0</v>
      </c>
      <c r="J25" s="77">
        <f>'3'!E61</f>
        <v>0</v>
      </c>
      <c r="K25" s="77">
        <f>'3'!F61</f>
        <v>0</v>
      </c>
      <c r="L25" s="77">
        <f>'4'!D61</f>
        <v>0</v>
      </c>
      <c r="M25" s="77">
        <f>'4'!E61</f>
        <v>0</v>
      </c>
      <c r="N25" s="77">
        <f>'4'!F61</f>
        <v>0</v>
      </c>
      <c r="O25" s="77">
        <f>'5'!D61</f>
        <v>0</v>
      </c>
      <c r="P25" s="77">
        <f>'5'!E61</f>
        <v>0</v>
      </c>
      <c r="Q25" s="77">
        <f>'5'!F61</f>
        <v>0</v>
      </c>
      <c r="R25" s="77">
        <f>'6'!D61</f>
        <v>0</v>
      </c>
      <c r="S25" s="77">
        <f>'6'!E61</f>
        <v>0</v>
      </c>
      <c r="T25" s="77">
        <f>'6'!F61</f>
        <v>0</v>
      </c>
      <c r="U25" s="77">
        <f>'7'!D61</f>
        <v>0</v>
      </c>
      <c r="V25" s="77">
        <f>'7'!E61</f>
        <v>0</v>
      </c>
      <c r="W25" s="77">
        <f>'7'!F61</f>
        <v>0</v>
      </c>
      <c r="X25" s="77">
        <f>'8'!D61</f>
        <v>0</v>
      </c>
      <c r="Y25" s="77">
        <f>'8'!E61</f>
        <v>0</v>
      </c>
      <c r="Z25" s="77">
        <f>'8'!F61</f>
        <v>0</v>
      </c>
      <c r="AA25" s="77">
        <f>'9'!D61</f>
        <v>0</v>
      </c>
      <c r="AB25" s="77">
        <f>'9'!E61</f>
        <v>0</v>
      </c>
      <c r="AC25" s="77">
        <f>'9'!F61</f>
        <v>0</v>
      </c>
      <c r="AD25" s="77">
        <f>'10'!D61</f>
        <v>0</v>
      </c>
      <c r="AE25" s="77">
        <f>'10'!E61</f>
        <v>0</v>
      </c>
      <c r="AF25" s="77">
        <f>'10'!F61</f>
        <v>0</v>
      </c>
      <c r="AG25" s="77">
        <f>'11'!D61</f>
        <v>0</v>
      </c>
      <c r="AH25" s="77">
        <f>'11'!E61</f>
        <v>0</v>
      </c>
      <c r="AI25" s="77">
        <f>'11'!F61</f>
        <v>0</v>
      </c>
      <c r="AJ25" s="77">
        <f>'12'!D61</f>
        <v>0</v>
      </c>
      <c r="AK25" s="77">
        <f>'12'!E61</f>
        <v>0</v>
      </c>
      <c r="AL25" s="77">
        <f>'12'!F61</f>
        <v>0</v>
      </c>
      <c r="AM25" s="77">
        <f>'13'!D61</f>
        <v>0</v>
      </c>
      <c r="AN25" s="77">
        <f>'13'!E61</f>
        <v>0</v>
      </c>
      <c r="AO25" s="77">
        <f>'13'!F61</f>
        <v>0</v>
      </c>
      <c r="AP25" s="77">
        <f>'14'!D61</f>
        <v>0</v>
      </c>
      <c r="AQ25" s="77">
        <f>'14'!E61</f>
        <v>0</v>
      </c>
      <c r="AR25" s="77">
        <f>'14'!F61</f>
        <v>0</v>
      </c>
      <c r="AS25" s="77">
        <f>'15'!D61</f>
        <v>0</v>
      </c>
      <c r="AT25" s="77">
        <f>'15'!E61</f>
        <v>0</v>
      </c>
      <c r="AU25" s="77">
        <f>'15'!F61</f>
        <v>0</v>
      </c>
      <c r="AV25" s="77">
        <f>'16'!D61</f>
        <v>0</v>
      </c>
      <c r="AW25" s="77">
        <f>'16'!E61</f>
        <v>0</v>
      </c>
      <c r="AX25" s="77">
        <f>'16'!F61</f>
        <v>0</v>
      </c>
      <c r="AY25" s="77">
        <f>'17'!D61</f>
        <v>0</v>
      </c>
      <c r="AZ25" s="77">
        <f>'17'!E61</f>
        <v>0</v>
      </c>
      <c r="BA25" s="77">
        <f>'17'!F61</f>
        <v>0</v>
      </c>
      <c r="BB25" s="77">
        <f>'18'!D61</f>
        <v>0</v>
      </c>
      <c r="BC25" s="77">
        <f>'18'!E61</f>
        <v>0</v>
      </c>
      <c r="BD25" s="77">
        <f>'18'!F61</f>
        <v>0</v>
      </c>
      <c r="BE25" s="77">
        <f>'19'!D61</f>
        <v>0</v>
      </c>
      <c r="BF25" s="77">
        <f>'19'!E61</f>
        <v>0</v>
      </c>
      <c r="BG25" s="77">
        <f>'19'!F61</f>
        <v>0</v>
      </c>
      <c r="BH25" s="77">
        <f>'20'!D61</f>
        <v>0</v>
      </c>
      <c r="BI25" s="77">
        <f>'20'!E61</f>
        <v>0</v>
      </c>
      <c r="BJ25" s="77">
        <f>'20'!F61</f>
        <v>0</v>
      </c>
      <c r="BK25" s="77">
        <f>'21'!D61</f>
        <v>0</v>
      </c>
      <c r="BL25" s="77">
        <f>'21'!E61</f>
        <v>0</v>
      </c>
      <c r="BM25" s="77">
        <f>'21'!F61</f>
        <v>0</v>
      </c>
      <c r="BN25" s="77">
        <f>'22'!D61</f>
        <v>0</v>
      </c>
      <c r="BO25" s="77">
        <f>'22'!E61</f>
        <v>0</v>
      </c>
      <c r="BP25" s="77">
        <f>'22'!F61</f>
        <v>0</v>
      </c>
      <c r="BQ25" s="77">
        <f>'23'!D61</f>
        <v>0</v>
      </c>
      <c r="BR25" s="77">
        <f>'23'!E61</f>
        <v>0</v>
      </c>
      <c r="BS25" s="77">
        <f>'23'!F61</f>
        <v>0</v>
      </c>
      <c r="BT25" s="77">
        <f>'24'!D61</f>
        <v>0</v>
      </c>
      <c r="BU25" s="77">
        <f>'24'!E61</f>
        <v>0</v>
      </c>
      <c r="BV25" s="77">
        <f>'24'!F61</f>
        <v>0</v>
      </c>
      <c r="BW25" s="77">
        <f>'25'!D61</f>
        <v>0</v>
      </c>
      <c r="BX25" s="77">
        <f>'25'!E61</f>
        <v>0</v>
      </c>
      <c r="BY25" s="77">
        <f>'25'!F61</f>
        <v>0</v>
      </c>
      <c r="BZ25" s="77">
        <f>'26'!D61</f>
        <v>0</v>
      </c>
      <c r="CA25" s="77">
        <f>'26'!E61</f>
        <v>0</v>
      </c>
      <c r="CB25" s="77">
        <f>'26'!F61</f>
        <v>0</v>
      </c>
      <c r="CC25" s="77">
        <f>'27'!D61</f>
        <v>0</v>
      </c>
      <c r="CD25" s="77">
        <f>'27'!E61</f>
        <v>0</v>
      </c>
      <c r="CE25" s="77">
        <f>'27'!F61</f>
        <v>0</v>
      </c>
      <c r="CF25" s="77">
        <f>'28'!D61</f>
        <v>0</v>
      </c>
      <c r="CG25" s="77">
        <f>'28'!E61</f>
        <v>0</v>
      </c>
      <c r="CH25" s="77">
        <f>'28'!F61</f>
        <v>0</v>
      </c>
      <c r="CI25" s="77">
        <f>'29'!D61</f>
        <v>0</v>
      </c>
      <c r="CJ25" s="77">
        <f>'29'!E61</f>
        <v>0</v>
      </c>
      <c r="CK25" s="77">
        <f>'29'!F61</f>
        <v>0</v>
      </c>
      <c r="CL25" s="77">
        <f>'30'!D61</f>
        <v>0</v>
      </c>
      <c r="CM25" s="77">
        <f>'30'!E61</f>
        <v>0</v>
      </c>
      <c r="CN25" s="77">
        <f>'30'!F61</f>
        <v>0</v>
      </c>
      <c r="CO25" s="50" t="e">
        <f t="shared" ref="CO25:CO31" si="2">ROUND(AVERAGEIF(C25:CN25,"&gt;0"),0)</f>
        <v>#DIV/0!</v>
      </c>
    </row>
    <row r="26" spans="1:100" ht="34.5" x14ac:dyDescent="0.25">
      <c r="A26" s="44" t="s">
        <v>254</v>
      </c>
      <c r="B26" s="47" t="str">
        <f>'1'!C62</f>
        <v>ребенок повторяет за педагогом рассказы из 3 - 4 предложений, пересказывает знакомые литературные произведения</v>
      </c>
      <c r="C26" s="77">
        <f>'1'!D62</f>
        <v>0</v>
      </c>
      <c r="D26" s="77">
        <f>'1'!E62</f>
        <v>0</v>
      </c>
      <c r="E26" s="77">
        <f>'1'!F62</f>
        <v>0</v>
      </c>
      <c r="F26" s="77">
        <f>'2'!D62</f>
        <v>0</v>
      </c>
      <c r="G26" s="77">
        <f>'2'!E62</f>
        <v>0</v>
      </c>
      <c r="H26" s="77">
        <f>'2'!F62</f>
        <v>0</v>
      </c>
      <c r="I26" s="77">
        <f>'3'!D62</f>
        <v>0</v>
      </c>
      <c r="J26" s="77">
        <f>'3'!E62</f>
        <v>0</v>
      </c>
      <c r="K26" s="77">
        <f>'3'!F62</f>
        <v>0</v>
      </c>
      <c r="L26" s="77">
        <f>'4'!D62</f>
        <v>0</v>
      </c>
      <c r="M26" s="77">
        <f>'4'!E62</f>
        <v>0</v>
      </c>
      <c r="N26" s="77">
        <f>'4'!F62</f>
        <v>0</v>
      </c>
      <c r="O26" s="77">
        <f>'5'!D62</f>
        <v>0</v>
      </c>
      <c r="P26" s="77">
        <f>'5'!E62</f>
        <v>0</v>
      </c>
      <c r="Q26" s="77">
        <f>'5'!F62</f>
        <v>0</v>
      </c>
      <c r="R26" s="77">
        <f>'6'!D62</f>
        <v>0</v>
      </c>
      <c r="S26" s="77">
        <f>'6'!E62</f>
        <v>0</v>
      </c>
      <c r="T26" s="77">
        <f>'6'!F62</f>
        <v>0</v>
      </c>
      <c r="U26" s="77">
        <f>'7'!D62</f>
        <v>0</v>
      </c>
      <c r="V26" s="77">
        <f>'7'!E62</f>
        <v>0</v>
      </c>
      <c r="W26" s="77">
        <f>'7'!F62</f>
        <v>0</v>
      </c>
      <c r="X26" s="77">
        <f>'8'!D62</f>
        <v>0</v>
      </c>
      <c r="Y26" s="77">
        <f>'8'!E62</f>
        <v>0</v>
      </c>
      <c r="Z26" s="77">
        <f>'8'!F62</f>
        <v>0</v>
      </c>
      <c r="AA26" s="77">
        <f>'9'!D62</f>
        <v>0</v>
      </c>
      <c r="AB26" s="77">
        <f>'9'!E62</f>
        <v>0</v>
      </c>
      <c r="AC26" s="77">
        <f>'9'!F62</f>
        <v>0</v>
      </c>
      <c r="AD26" s="77">
        <f>'10'!D62</f>
        <v>0</v>
      </c>
      <c r="AE26" s="77">
        <f>'10'!E62</f>
        <v>0</v>
      </c>
      <c r="AF26" s="77">
        <f>'10'!F62</f>
        <v>0</v>
      </c>
      <c r="AG26" s="77">
        <f>'11'!D62</f>
        <v>0</v>
      </c>
      <c r="AH26" s="77">
        <f>'11'!E62</f>
        <v>0</v>
      </c>
      <c r="AI26" s="77">
        <f>'11'!F62</f>
        <v>0</v>
      </c>
      <c r="AJ26" s="77">
        <f>'12'!D62</f>
        <v>0</v>
      </c>
      <c r="AK26" s="77">
        <f>'12'!E62</f>
        <v>0</v>
      </c>
      <c r="AL26" s="77">
        <f>'12'!F62</f>
        <v>0</v>
      </c>
      <c r="AM26" s="77">
        <f>'13'!D62</f>
        <v>0</v>
      </c>
      <c r="AN26" s="77">
        <f>'13'!E62</f>
        <v>0</v>
      </c>
      <c r="AO26" s="77">
        <f>'13'!F62</f>
        <v>0</v>
      </c>
      <c r="AP26" s="77">
        <f>'14'!D62</f>
        <v>0</v>
      </c>
      <c r="AQ26" s="77">
        <f>'14'!E62</f>
        <v>0</v>
      </c>
      <c r="AR26" s="77">
        <f>'14'!F62</f>
        <v>0</v>
      </c>
      <c r="AS26" s="77">
        <f>'15'!D62</f>
        <v>0</v>
      </c>
      <c r="AT26" s="77">
        <f>'15'!E62</f>
        <v>0</v>
      </c>
      <c r="AU26" s="77">
        <f>'15'!F62</f>
        <v>0</v>
      </c>
      <c r="AV26" s="77">
        <f>'16'!D62</f>
        <v>0</v>
      </c>
      <c r="AW26" s="77">
        <f>'16'!E62</f>
        <v>0</v>
      </c>
      <c r="AX26" s="77">
        <f>'16'!F62</f>
        <v>0</v>
      </c>
      <c r="AY26" s="77">
        <f>'17'!D62</f>
        <v>0</v>
      </c>
      <c r="AZ26" s="77">
        <f>'17'!E62</f>
        <v>0</v>
      </c>
      <c r="BA26" s="77">
        <f>'17'!F62</f>
        <v>0</v>
      </c>
      <c r="BB26" s="77">
        <f>'18'!D62</f>
        <v>0</v>
      </c>
      <c r="BC26" s="77">
        <f>'18'!E62</f>
        <v>0</v>
      </c>
      <c r="BD26" s="77">
        <f>'18'!F62</f>
        <v>0</v>
      </c>
      <c r="BE26" s="77">
        <f>'19'!D62</f>
        <v>0</v>
      </c>
      <c r="BF26" s="77">
        <f>'19'!E62</f>
        <v>0</v>
      </c>
      <c r="BG26" s="77">
        <f>'19'!F62</f>
        <v>0</v>
      </c>
      <c r="BH26" s="77">
        <f>'20'!D62</f>
        <v>0</v>
      </c>
      <c r="BI26" s="77">
        <f>'20'!E62</f>
        <v>0</v>
      </c>
      <c r="BJ26" s="77">
        <f>'20'!F62</f>
        <v>0</v>
      </c>
      <c r="BK26" s="77">
        <f>'21'!D62</f>
        <v>0</v>
      </c>
      <c r="BL26" s="77">
        <f>'21'!E62</f>
        <v>0</v>
      </c>
      <c r="BM26" s="77">
        <f>'21'!F62</f>
        <v>0</v>
      </c>
      <c r="BN26" s="77">
        <f>'22'!D62</f>
        <v>0</v>
      </c>
      <c r="BO26" s="77">
        <f>'22'!E62</f>
        <v>0</v>
      </c>
      <c r="BP26" s="77">
        <f>'22'!F62</f>
        <v>0</v>
      </c>
      <c r="BQ26" s="77">
        <f>'23'!D62</f>
        <v>0</v>
      </c>
      <c r="BR26" s="77">
        <f>'23'!E62</f>
        <v>0</v>
      </c>
      <c r="BS26" s="77">
        <f>'23'!F62</f>
        <v>0</v>
      </c>
      <c r="BT26" s="77">
        <f>'24'!D62</f>
        <v>0</v>
      </c>
      <c r="BU26" s="77">
        <f>'24'!E62</f>
        <v>0</v>
      </c>
      <c r="BV26" s="77">
        <f>'24'!F62</f>
        <v>0</v>
      </c>
      <c r="BW26" s="77">
        <f>'25'!D62</f>
        <v>0</v>
      </c>
      <c r="BX26" s="77">
        <f>'25'!E62</f>
        <v>0</v>
      </c>
      <c r="BY26" s="77">
        <f>'25'!F62</f>
        <v>0</v>
      </c>
      <c r="BZ26" s="77">
        <f>'26'!D62</f>
        <v>0</v>
      </c>
      <c r="CA26" s="77">
        <f>'26'!E62</f>
        <v>0</v>
      </c>
      <c r="CB26" s="77">
        <f>'26'!F62</f>
        <v>0</v>
      </c>
      <c r="CC26" s="77">
        <f>'27'!D62</f>
        <v>0</v>
      </c>
      <c r="CD26" s="77">
        <f>'27'!E62</f>
        <v>0</v>
      </c>
      <c r="CE26" s="77">
        <f>'27'!F62</f>
        <v>0</v>
      </c>
      <c r="CF26" s="77">
        <f>'28'!D62</f>
        <v>0</v>
      </c>
      <c r="CG26" s="77">
        <f>'28'!E62</f>
        <v>0</v>
      </c>
      <c r="CH26" s="77">
        <f>'28'!F62</f>
        <v>0</v>
      </c>
      <c r="CI26" s="77">
        <f>'29'!D62</f>
        <v>0</v>
      </c>
      <c r="CJ26" s="77">
        <f>'29'!E62</f>
        <v>0</v>
      </c>
      <c r="CK26" s="77">
        <f>'29'!F62</f>
        <v>0</v>
      </c>
      <c r="CL26" s="77">
        <f>'30'!D62</f>
        <v>0</v>
      </c>
      <c r="CM26" s="77">
        <f>'30'!E62</f>
        <v>0</v>
      </c>
      <c r="CN26" s="77">
        <f>'30'!F62</f>
        <v>0</v>
      </c>
      <c r="CO26" s="50" t="e">
        <f t="shared" si="2"/>
        <v>#DIV/0!</v>
      </c>
    </row>
    <row r="27" spans="1:100" x14ac:dyDescent="0.25">
      <c r="A27" s="44" t="s">
        <v>255</v>
      </c>
      <c r="B27" s="47" t="str">
        <f>'1'!C63</f>
        <v>ребенок использует речевые формы вежливого общения</v>
      </c>
      <c r="C27" s="77">
        <f>'1'!D63</f>
        <v>0</v>
      </c>
      <c r="D27" s="77">
        <f>'1'!E63</f>
        <v>0</v>
      </c>
      <c r="E27" s="77">
        <f>'1'!F63</f>
        <v>0</v>
      </c>
      <c r="F27" s="77">
        <f>'2'!D63</f>
        <v>0</v>
      </c>
      <c r="G27" s="77">
        <f>'2'!E63</f>
        <v>0</v>
      </c>
      <c r="H27" s="77">
        <f>'2'!F63</f>
        <v>0</v>
      </c>
      <c r="I27" s="77">
        <f>'3'!D63</f>
        <v>0</v>
      </c>
      <c r="J27" s="77">
        <f>'3'!E63</f>
        <v>0</v>
      </c>
      <c r="K27" s="77">
        <f>'3'!F63</f>
        <v>0</v>
      </c>
      <c r="L27" s="77">
        <f>'4'!D63</f>
        <v>0</v>
      </c>
      <c r="M27" s="77">
        <f>'4'!E63</f>
        <v>0</v>
      </c>
      <c r="N27" s="77">
        <f>'4'!F63</f>
        <v>0</v>
      </c>
      <c r="O27" s="77">
        <f>'5'!D63</f>
        <v>0</v>
      </c>
      <c r="P27" s="77">
        <f>'5'!E63</f>
        <v>0</v>
      </c>
      <c r="Q27" s="77">
        <f>'5'!F63</f>
        <v>0</v>
      </c>
      <c r="R27" s="77">
        <f>'6'!D63</f>
        <v>0</v>
      </c>
      <c r="S27" s="77">
        <f>'6'!E63</f>
        <v>0</v>
      </c>
      <c r="T27" s="77">
        <f>'6'!F63</f>
        <v>0</v>
      </c>
      <c r="U27" s="77">
        <f>'7'!D63</f>
        <v>0</v>
      </c>
      <c r="V27" s="77">
        <f>'7'!E63</f>
        <v>0</v>
      </c>
      <c r="W27" s="77">
        <f>'7'!F63</f>
        <v>0</v>
      </c>
      <c r="X27" s="77">
        <f>'8'!D63</f>
        <v>0</v>
      </c>
      <c r="Y27" s="77">
        <f>'8'!E63</f>
        <v>0</v>
      </c>
      <c r="Z27" s="77">
        <f>'8'!F63</f>
        <v>0</v>
      </c>
      <c r="AA27" s="77">
        <f>'9'!D63</f>
        <v>0</v>
      </c>
      <c r="AB27" s="77">
        <f>'9'!E63</f>
        <v>0</v>
      </c>
      <c r="AC27" s="77">
        <f>'9'!F63</f>
        <v>0</v>
      </c>
      <c r="AD27" s="77">
        <f>'10'!D63</f>
        <v>0</v>
      </c>
      <c r="AE27" s="77">
        <f>'10'!E63</f>
        <v>0</v>
      </c>
      <c r="AF27" s="77">
        <f>'10'!F63</f>
        <v>0</v>
      </c>
      <c r="AG27" s="77">
        <f>'11'!D63</f>
        <v>0</v>
      </c>
      <c r="AH27" s="77">
        <f>'11'!E63</f>
        <v>0</v>
      </c>
      <c r="AI27" s="77">
        <f>'11'!F63</f>
        <v>0</v>
      </c>
      <c r="AJ27" s="77">
        <f>'12'!D63</f>
        <v>0</v>
      </c>
      <c r="AK27" s="77">
        <f>'12'!E63</f>
        <v>0</v>
      </c>
      <c r="AL27" s="77">
        <f>'12'!F63</f>
        <v>0</v>
      </c>
      <c r="AM27" s="77">
        <f>'13'!D63</f>
        <v>0</v>
      </c>
      <c r="AN27" s="77">
        <f>'13'!E63</f>
        <v>0</v>
      </c>
      <c r="AO27" s="77">
        <f>'13'!F63</f>
        <v>0</v>
      </c>
      <c r="AP27" s="77">
        <f>'14'!D63</f>
        <v>0</v>
      </c>
      <c r="AQ27" s="77">
        <f>'14'!E63</f>
        <v>0</v>
      </c>
      <c r="AR27" s="77">
        <f>'14'!F63</f>
        <v>0</v>
      </c>
      <c r="AS27" s="77">
        <f>'15'!D63</f>
        <v>0</v>
      </c>
      <c r="AT27" s="77">
        <f>'15'!E63</f>
        <v>0</v>
      </c>
      <c r="AU27" s="77">
        <f>'15'!F63</f>
        <v>0</v>
      </c>
      <c r="AV27" s="77">
        <f>'16'!D63</f>
        <v>0</v>
      </c>
      <c r="AW27" s="77">
        <f>'16'!E63</f>
        <v>0</v>
      </c>
      <c r="AX27" s="77">
        <f>'16'!F63</f>
        <v>0</v>
      </c>
      <c r="AY27" s="77">
        <f>'17'!D63</f>
        <v>0</v>
      </c>
      <c r="AZ27" s="77">
        <f>'17'!E63</f>
        <v>0</v>
      </c>
      <c r="BA27" s="77">
        <f>'17'!F63</f>
        <v>0</v>
      </c>
      <c r="BB27" s="77">
        <f>'18'!D63</f>
        <v>0</v>
      </c>
      <c r="BC27" s="77">
        <f>'18'!E63</f>
        <v>0</v>
      </c>
      <c r="BD27" s="77">
        <f>'18'!F63</f>
        <v>0</v>
      </c>
      <c r="BE27" s="77">
        <f>'19'!D63</f>
        <v>0</v>
      </c>
      <c r="BF27" s="77">
        <f>'19'!E63</f>
        <v>0</v>
      </c>
      <c r="BG27" s="77">
        <f>'19'!F63</f>
        <v>0</v>
      </c>
      <c r="BH27" s="77">
        <f>'20'!D63</f>
        <v>0</v>
      </c>
      <c r="BI27" s="77">
        <f>'20'!E63</f>
        <v>0</v>
      </c>
      <c r="BJ27" s="77">
        <f>'20'!F63</f>
        <v>0</v>
      </c>
      <c r="BK27" s="77">
        <f>'21'!D63</f>
        <v>0</v>
      </c>
      <c r="BL27" s="77">
        <f>'21'!E63</f>
        <v>0</v>
      </c>
      <c r="BM27" s="77">
        <f>'21'!F63</f>
        <v>0</v>
      </c>
      <c r="BN27" s="77">
        <f>'22'!D63</f>
        <v>0</v>
      </c>
      <c r="BO27" s="77">
        <f>'22'!E63</f>
        <v>0</v>
      </c>
      <c r="BP27" s="77">
        <f>'22'!F63</f>
        <v>0</v>
      </c>
      <c r="BQ27" s="77">
        <f>'23'!D63</f>
        <v>0</v>
      </c>
      <c r="BR27" s="77">
        <f>'23'!E63</f>
        <v>0</v>
      </c>
      <c r="BS27" s="77">
        <f>'23'!F63</f>
        <v>0</v>
      </c>
      <c r="BT27" s="77">
        <f>'24'!D63</f>
        <v>0</v>
      </c>
      <c r="BU27" s="77">
        <f>'24'!E63</f>
        <v>0</v>
      </c>
      <c r="BV27" s="77">
        <f>'24'!F63</f>
        <v>0</v>
      </c>
      <c r="BW27" s="77">
        <f>'25'!D63</f>
        <v>0</v>
      </c>
      <c r="BX27" s="77">
        <f>'25'!E63</f>
        <v>0</v>
      </c>
      <c r="BY27" s="77">
        <f>'25'!F63</f>
        <v>0</v>
      </c>
      <c r="BZ27" s="77">
        <f>'26'!D63</f>
        <v>0</v>
      </c>
      <c r="CA27" s="77">
        <f>'26'!E63</f>
        <v>0</v>
      </c>
      <c r="CB27" s="77">
        <f>'26'!F63</f>
        <v>0</v>
      </c>
      <c r="CC27" s="77">
        <f>'27'!D63</f>
        <v>0</v>
      </c>
      <c r="CD27" s="77">
        <f>'27'!E63</f>
        <v>0</v>
      </c>
      <c r="CE27" s="77">
        <f>'27'!F63</f>
        <v>0</v>
      </c>
      <c r="CF27" s="77">
        <f>'28'!D63</f>
        <v>0</v>
      </c>
      <c r="CG27" s="77">
        <f>'28'!E63</f>
        <v>0</v>
      </c>
      <c r="CH27" s="77">
        <f>'28'!F63</f>
        <v>0</v>
      </c>
      <c r="CI27" s="77">
        <f>'29'!D63</f>
        <v>0</v>
      </c>
      <c r="CJ27" s="77">
        <f>'29'!E63</f>
        <v>0</v>
      </c>
      <c r="CK27" s="77">
        <f>'29'!F63</f>
        <v>0</v>
      </c>
      <c r="CL27" s="77">
        <f>'30'!D63</f>
        <v>0</v>
      </c>
      <c r="CM27" s="77">
        <f>'30'!E63</f>
        <v>0</v>
      </c>
      <c r="CN27" s="77">
        <f>'30'!F63</f>
        <v>0</v>
      </c>
      <c r="CO27" s="50" t="e">
        <f t="shared" si="2"/>
        <v>#DIV/0!</v>
      </c>
    </row>
    <row r="28" spans="1:100" ht="23.25" x14ac:dyDescent="0.25">
      <c r="A28" s="44" t="s">
        <v>256</v>
      </c>
      <c r="B28" s="47" t="str">
        <f>'1'!C64</f>
        <v>ребенок понимает содержание литературных произведений и участвует в их драматизации</v>
      </c>
      <c r="C28" s="77">
        <f>'1'!D64</f>
        <v>0</v>
      </c>
      <c r="D28" s="77">
        <f>'1'!E64</f>
        <v>0</v>
      </c>
      <c r="E28" s="77">
        <f>'1'!F64</f>
        <v>0</v>
      </c>
      <c r="F28" s="77">
        <f>'2'!D64</f>
        <v>0</v>
      </c>
      <c r="G28" s="77">
        <f>'2'!E64</f>
        <v>0</v>
      </c>
      <c r="H28" s="77">
        <f>'2'!F64</f>
        <v>0</v>
      </c>
      <c r="I28" s="77">
        <f>'3'!D64</f>
        <v>0</v>
      </c>
      <c r="J28" s="77">
        <f>'3'!E64</f>
        <v>0</v>
      </c>
      <c r="K28" s="77">
        <f>'3'!F64</f>
        <v>0</v>
      </c>
      <c r="L28" s="77">
        <f>'4'!D64</f>
        <v>0</v>
      </c>
      <c r="M28" s="77">
        <f>'4'!E64</f>
        <v>0</v>
      </c>
      <c r="N28" s="77">
        <f>'4'!F64</f>
        <v>0</v>
      </c>
      <c r="O28" s="77">
        <f>'5'!D64</f>
        <v>0</v>
      </c>
      <c r="P28" s="77">
        <f>'5'!E64</f>
        <v>0</v>
      </c>
      <c r="Q28" s="77">
        <f>'5'!F64</f>
        <v>0</v>
      </c>
      <c r="R28" s="77">
        <f>'6'!D64</f>
        <v>0</v>
      </c>
      <c r="S28" s="77">
        <f>'6'!E64</f>
        <v>0</v>
      </c>
      <c r="T28" s="77">
        <f>'6'!F64</f>
        <v>0</v>
      </c>
      <c r="U28" s="77">
        <f>'7'!D64</f>
        <v>0</v>
      </c>
      <c r="V28" s="77">
        <f>'7'!E64</f>
        <v>0</v>
      </c>
      <c r="W28" s="77">
        <f>'7'!F64</f>
        <v>0</v>
      </c>
      <c r="X28" s="77">
        <f>'8'!D64</f>
        <v>0</v>
      </c>
      <c r="Y28" s="77">
        <f>'8'!E64</f>
        <v>0</v>
      </c>
      <c r="Z28" s="77">
        <f>'8'!F64</f>
        <v>0</v>
      </c>
      <c r="AA28" s="77">
        <f>'9'!D64</f>
        <v>0</v>
      </c>
      <c r="AB28" s="77">
        <f>'9'!E64</f>
        <v>0</v>
      </c>
      <c r="AC28" s="77">
        <f>'9'!F64</f>
        <v>0</v>
      </c>
      <c r="AD28" s="77">
        <f>'10'!D64</f>
        <v>0</v>
      </c>
      <c r="AE28" s="77">
        <f>'10'!E64</f>
        <v>0</v>
      </c>
      <c r="AF28" s="77">
        <f>'10'!F64</f>
        <v>0</v>
      </c>
      <c r="AG28" s="77">
        <f>'11'!D64</f>
        <v>0</v>
      </c>
      <c r="AH28" s="77">
        <f>'11'!E64</f>
        <v>0</v>
      </c>
      <c r="AI28" s="77">
        <f>'11'!F64</f>
        <v>0</v>
      </c>
      <c r="AJ28" s="77">
        <f>'12'!D64</f>
        <v>0</v>
      </c>
      <c r="AK28" s="77">
        <f>'12'!E64</f>
        <v>0</v>
      </c>
      <c r="AL28" s="77">
        <f>'12'!F64</f>
        <v>0</v>
      </c>
      <c r="AM28" s="77">
        <f>'13'!D64</f>
        <v>0</v>
      </c>
      <c r="AN28" s="77">
        <f>'13'!E64</f>
        <v>0</v>
      </c>
      <c r="AO28" s="77">
        <f>'13'!F64</f>
        <v>0</v>
      </c>
      <c r="AP28" s="77">
        <f>'14'!D64</f>
        <v>0</v>
      </c>
      <c r="AQ28" s="77">
        <f>'14'!E64</f>
        <v>0</v>
      </c>
      <c r="AR28" s="77">
        <f>'14'!F64</f>
        <v>0</v>
      </c>
      <c r="AS28" s="77">
        <f>'15'!D64</f>
        <v>0</v>
      </c>
      <c r="AT28" s="77">
        <f>'15'!E64</f>
        <v>0</v>
      </c>
      <c r="AU28" s="77">
        <f>'15'!F64</f>
        <v>0</v>
      </c>
      <c r="AV28" s="77">
        <f>'16'!D64</f>
        <v>0</v>
      </c>
      <c r="AW28" s="77">
        <f>'16'!E64</f>
        <v>0</v>
      </c>
      <c r="AX28" s="77">
        <f>'16'!F64</f>
        <v>0</v>
      </c>
      <c r="AY28" s="77">
        <f>'17'!D64</f>
        <v>0</v>
      </c>
      <c r="AZ28" s="77">
        <f>'17'!E64</f>
        <v>0</v>
      </c>
      <c r="BA28" s="77">
        <f>'17'!F64</f>
        <v>0</v>
      </c>
      <c r="BB28" s="77">
        <f>'18'!D64</f>
        <v>0</v>
      </c>
      <c r="BC28" s="77">
        <f>'18'!E64</f>
        <v>0</v>
      </c>
      <c r="BD28" s="77">
        <f>'18'!F64</f>
        <v>0</v>
      </c>
      <c r="BE28" s="77">
        <f>'19'!D64</f>
        <v>0</v>
      </c>
      <c r="BF28" s="77">
        <f>'19'!E64</f>
        <v>0</v>
      </c>
      <c r="BG28" s="77">
        <f>'19'!F64</f>
        <v>0</v>
      </c>
      <c r="BH28" s="77">
        <f>'20'!D64</f>
        <v>0</v>
      </c>
      <c r="BI28" s="77">
        <f>'20'!E64</f>
        <v>0</v>
      </c>
      <c r="BJ28" s="77">
        <f>'20'!F64</f>
        <v>0</v>
      </c>
      <c r="BK28" s="77">
        <f>'21'!D64</f>
        <v>0</v>
      </c>
      <c r="BL28" s="77">
        <f>'21'!E64</f>
        <v>0</v>
      </c>
      <c r="BM28" s="77">
        <f>'21'!F64</f>
        <v>0</v>
      </c>
      <c r="BN28" s="77">
        <f>'22'!D64</f>
        <v>0</v>
      </c>
      <c r="BO28" s="77">
        <f>'22'!E64</f>
        <v>0</v>
      </c>
      <c r="BP28" s="77">
        <f>'22'!F64</f>
        <v>0</v>
      </c>
      <c r="BQ28" s="77">
        <f>'23'!D64</f>
        <v>0</v>
      </c>
      <c r="BR28" s="77">
        <f>'23'!E64</f>
        <v>0</v>
      </c>
      <c r="BS28" s="77">
        <f>'23'!F64</f>
        <v>0</v>
      </c>
      <c r="BT28" s="77">
        <f>'24'!D64</f>
        <v>0</v>
      </c>
      <c r="BU28" s="77">
        <f>'24'!E64</f>
        <v>0</v>
      </c>
      <c r="BV28" s="77">
        <f>'24'!F64</f>
        <v>0</v>
      </c>
      <c r="BW28" s="77">
        <f>'25'!D64</f>
        <v>0</v>
      </c>
      <c r="BX28" s="77">
        <f>'25'!E64</f>
        <v>0</v>
      </c>
      <c r="BY28" s="77">
        <f>'25'!F64</f>
        <v>0</v>
      </c>
      <c r="BZ28" s="77">
        <f>'26'!D64</f>
        <v>0</v>
      </c>
      <c r="CA28" s="77">
        <f>'26'!E64</f>
        <v>0</v>
      </c>
      <c r="CB28" s="77">
        <f>'26'!F64</f>
        <v>0</v>
      </c>
      <c r="CC28" s="77">
        <f>'27'!D64</f>
        <v>0</v>
      </c>
      <c r="CD28" s="77">
        <f>'27'!E64</f>
        <v>0</v>
      </c>
      <c r="CE28" s="77">
        <f>'27'!F64</f>
        <v>0</v>
      </c>
      <c r="CF28" s="77">
        <f>'28'!D64</f>
        <v>0</v>
      </c>
      <c r="CG28" s="77">
        <f>'28'!E64</f>
        <v>0</v>
      </c>
      <c r="CH28" s="77">
        <f>'28'!F64</f>
        <v>0</v>
      </c>
      <c r="CI28" s="77">
        <f>'29'!D64</f>
        <v>0</v>
      </c>
      <c r="CJ28" s="77">
        <f>'29'!E64</f>
        <v>0</v>
      </c>
      <c r="CK28" s="77">
        <f>'29'!F64</f>
        <v>0</v>
      </c>
      <c r="CL28" s="77">
        <f>'30'!D64</f>
        <v>0</v>
      </c>
      <c r="CM28" s="77">
        <f>'30'!E64</f>
        <v>0</v>
      </c>
      <c r="CN28" s="77">
        <f>'30'!F64</f>
        <v>0</v>
      </c>
      <c r="CO28" s="50" t="e">
        <f t="shared" si="2"/>
        <v>#DIV/0!</v>
      </c>
    </row>
    <row r="29" spans="1:100" ht="34.5" x14ac:dyDescent="0.25">
      <c r="A29" s="44" t="s">
        <v>257</v>
      </c>
      <c r="B29" s="47" t="str">
        <f>'1'!C65</f>
        <v>рассматривает иллюстрации в книгах, запоминает небольшие потешки, стихотворения, эмоционально откликается на них</v>
      </c>
      <c r="C29" s="77">
        <f>'1'!D65</f>
        <v>0</v>
      </c>
      <c r="D29" s="77">
        <f>'1'!E65</f>
        <v>0</v>
      </c>
      <c r="E29" s="77">
        <f>'1'!F65</f>
        <v>0</v>
      </c>
      <c r="F29" s="77">
        <f>'2'!D65</f>
        <v>0</v>
      </c>
      <c r="G29" s="77">
        <f>'2'!E65</f>
        <v>0</v>
      </c>
      <c r="H29" s="77">
        <f>'2'!F65</f>
        <v>0</v>
      </c>
      <c r="I29" s="77">
        <f>'3'!D65</f>
        <v>0</v>
      </c>
      <c r="J29" s="77">
        <f>'3'!E65</f>
        <v>0</v>
      </c>
      <c r="K29" s="77">
        <f>'3'!F65</f>
        <v>0</v>
      </c>
      <c r="L29" s="77">
        <f>'4'!D65</f>
        <v>0</v>
      </c>
      <c r="M29" s="77">
        <f>'4'!E65</f>
        <v>0</v>
      </c>
      <c r="N29" s="77">
        <f>'4'!F65</f>
        <v>0</v>
      </c>
      <c r="O29" s="77">
        <f>'5'!D65</f>
        <v>0</v>
      </c>
      <c r="P29" s="77">
        <f>'5'!E65</f>
        <v>0</v>
      </c>
      <c r="Q29" s="77">
        <f>'5'!F65</f>
        <v>0</v>
      </c>
      <c r="R29" s="77">
        <f>'6'!D65</f>
        <v>0</v>
      </c>
      <c r="S29" s="77">
        <f>'6'!E65</f>
        <v>0</v>
      </c>
      <c r="T29" s="77">
        <f>'6'!F65</f>
        <v>0</v>
      </c>
      <c r="U29" s="77">
        <f>'7'!D65</f>
        <v>0</v>
      </c>
      <c r="V29" s="77">
        <f>'7'!E65</f>
        <v>0</v>
      </c>
      <c r="W29" s="77">
        <f>'7'!F65</f>
        <v>0</v>
      </c>
      <c r="X29" s="77">
        <f>'8'!D65</f>
        <v>0</v>
      </c>
      <c r="Y29" s="77">
        <f>'8'!E65</f>
        <v>0</v>
      </c>
      <c r="Z29" s="77">
        <f>'8'!F65</f>
        <v>0</v>
      </c>
      <c r="AA29" s="77">
        <f>'9'!D65</f>
        <v>0</v>
      </c>
      <c r="AB29" s="77">
        <f>'9'!E65</f>
        <v>0</v>
      </c>
      <c r="AC29" s="77">
        <f>'9'!F65</f>
        <v>0</v>
      </c>
      <c r="AD29" s="77">
        <f>'10'!D65</f>
        <v>0</v>
      </c>
      <c r="AE29" s="77">
        <f>'10'!E65</f>
        <v>0</v>
      </c>
      <c r="AF29" s="77">
        <f>'10'!F65</f>
        <v>0</v>
      </c>
      <c r="AG29" s="77">
        <f>'11'!D65</f>
        <v>0</v>
      </c>
      <c r="AH29" s="77">
        <f>'11'!E65</f>
        <v>0</v>
      </c>
      <c r="AI29" s="77">
        <f>'11'!F65</f>
        <v>0</v>
      </c>
      <c r="AJ29" s="77">
        <f>'12'!D65</f>
        <v>0</v>
      </c>
      <c r="AK29" s="77">
        <f>'12'!E65</f>
        <v>0</v>
      </c>
      <c r="AL29" s="77">
        <f>'12'!F65</f>
        <v>0</v>
      </c>
      <c r="AM29" s="77">
        <f>'13'!D65</f>
        <v>0</v>
      </c>
      <c r="AN29" s="77">
        <f>'13'!E65</f>
        <v>0</v>
      </c>
      <c r="AO29" s="77">
        <f>'13'!F65</f>
        <v>0</v>
      </c>
      <c r="AP29" s="77">
        <f>'14'!D65</f>
        <v>0</v>
      </c>
      <c r="AQ29" s="77">
        <f>'14'!E65</f>
        <v>0</v>
      </c>
      <c r="AR29" s="77">
        <f>'14'!F65</f>
        <v>0</v>
      </c>
      <c r="AS29" s="77">
        <f>'15'!D65</f>
        <v>0</v>
      </c>
      <c r="AT29" s="77">
        <f>'15'!E65</f>
        <v>0</v>
      </c>
      <c r="AU29" s="77">
        <f>'15'!F65</f>
        <v>0</v>
      </c>
      <c r="AV29" s="77">
        <f>'16'!D65</f>
        <v>0</v>
      </c>
      <c r="AW29" s="77">
        <f>'16'!E65</f>
        <v>0</v>
      </c>
      <c r="AX29" s="77">
        <f>'16'!F65</f>
        <v>0</v>
      </c>
      <c r="AY29" s="77">
        <f>'17'!D65</f>
        <v>0</v>
      </c>
      <c r="AZ29" s="77">
        <f>'17'!E65</f>
        <v>0</v>
      </c>
      <c r="BA29" s="77">
        <f>'17'!F65</f>
        <v>0</v>
      </c>
      <c r="BB29" s="77">
        <f>'18'!D65</f>
        <v>0</v>
      </c>
      <c r="BC29" s="77">
        <f>'18'!E65</f>
        <v>0</v>
      </c>
      <c r="BD29" s="77">
        <f>'18'!F65</f>
        <v>0</v>
      </c>
      <c r="BE29" s="77">
        <f>'19'!D65</f>
        <v>0</v>
      </c>
      <c r="BF29" s="77">
        <f>'19'!E65</f>
        <v>0</v>
      </c>
      <c r="BG29" s="77">
        <f>'19'!F65</f>
        <v>0</v>
      </c>
      <c r="BH29" s="77">
        <f>'20'!D65</f>
        <v>0</v>
      </c>
      <c r="BI29" s="77">
        <f>'20'!E65</f>
        <v>0</v>
      </c>
      <c r="BJ29" s="77">
        <f>'20'!F65</f>
        <v>0</v>
      </c>
      <c r="BK29" s="77">
        <f>'21'!D65</f>
        <v>0</v>
      </c>
      <c r="BL29" s="77">
        <f>'21'!E65</f>
        <v>0</v>
      </c>
      <c r="BM29" s="77">
        <f>'21'!F65</f>
        <v>0</v>
      </c>
      <c r="BN29" s="77">
        <f>'22'!D65</f>
        <v>0</v>
      </c>
      <c r="BO29" s="77">
        <f>'22'!E65</f>
        <v>0</v>
      </c>
      <c r="BP29" s="77">
        <f>'22'!F65</f>
        <v>0</v>
      </c>
      <c r="BQ29" s="77">
        <f>'23'!D65</f>
        <v>0</v>
      </c>
      <c r="BR29" s="77">
        <f>'23'!E65</f>
        <v>0</v>
      </c>
      <c r="BS29" s="77">
        <f>'23'!F65</f>
        <v>0</v>
      </c>
      <c r="BT29" s="77">
        <f>'24'!D65</f>
        <v>0</v>
      </c>
      <c r="BU29" s="77">
        <f>'24'!E65</f>
        <v>0</v>
      </c>
      <c r="BV29" s="77">
        <f>'24'!F65</f>
        <v>0</v>
      </c>
      <c r="BW29" s="77">
        <f>'25'!D65</f>
        <v>0</v>
      </c>
      <c r="BX29" s="77">
        <f>'25'!E65</f>
        <v>0</v>
      </c>
      <c r="BY29" s="77">
        <f>'25'!F65</f>
        <v>0</v>
      </c>
      <c r="BZ29" s="77">
        <f>'26'!D65</f>
        <v>0</v>
      </c>
      <c r="CA29" s="77">
        <f>'26'!E65</f>
        <v>0</v>
      </c>
      <c r="CB29" s="77">
        <f>'26'!F65</f>
        <v>0</v>
      </c>
      <c r="CC29" s="77">
        <f>'27'!D65</f>
        <v>0</v>
      </c>
      <c r="CD29" s="77">
        <f>'27'!E65</f>
        <v>0</v>
      </c>
      <c r="CE29" s="77">
        <f>'27'!F65</f>
        <v>0</v>
      </c>
      <c r="CF29" s="77">
        <f>'28'!D65</f>
        <v>0</v>
      </c>
      <c r="CG29" s="77">
        <f>'28'!E65</f>
        <v>0</v>
      </c>
      <c r="CH29" s="77">
        <f>'28'!F65</f>
        <v>0</v>
      </c>
      <c r="CI29" s="77">
        <f>'29'!D65</f>
        <v>0</v>
      </c>
      <c r="CJ29" s="77">
        <f>'29'!E65</f>
        <v>0</v>
      </c>
      <c r="CK29" s="77">
        <f>'29'!F65</f>
        <v>0</v>
      </c>
      <c r="CL29" s="77">
        <f>'30'!D65</f>
        <v>0</v>
      </c>
      <c r="CM29" s="77">
        <f>'30'!E65</f>
        <v>0</v>
      </c>
      <c r="CN29" s="77">
        <f>'30'!F65</f>
        <v>0</v>
      </c>
      <c r="CO29" s="50" t="e">
        <f t="shared" si="2"/>
        <v>#DIV/0!</v>
      </c>
    </row>
    <row r="30" spans="1:100" ht="68.25" x14ac:dyDescent="0.25">
      <c r="A30" s="44" t="s">
        <v>258</v>
      </c>
      <c r="B30" s="47" t="str">
        <f>'1'!C66</f>
        <v>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</v>
      </c>
      <c r="C30" s="77">
        <f>'1'!D66</f>
        <v>0</v>
      </c>
      <c r="D30" s="77">
        <f>'1'!E66</f>
        <v>0</v>
      </c>
      <c r="E30" s="77">
        <f>'1'!F66</f>
        <v>0</v>
      </c>
      <c r="F30" s="77">
        <f>'2'!D66</f>
        <v>0</v>
      </c>
      <c r="G30" s="77">
        <f>'2'!E66</f>
        <v>0</v>
      </c>
      <c r="H30" s="77">
        <f>'2'!F66</f>
        <v>0</v>
      </c>
      <c r="I30" s="77">
        <f>'3'!D66</f>
        <v>0</v>
      </c>
      <c r="J30" s="77">
        <f>'3'!E66</f>
        <v>0</v>
      </c>
      <c r="K30" s="77">
        <f>'3'!F66</f>
        <v>0</v>
      </c>
      <c r="L30" s="77">
        <f>'4'!D66</f>
        <v>0</v>
      </c>
      <c r="M30" s="77">
        <f>'4'!E66</f>
        <v>0</v>
      </c>
      <c r="N30" s="77">
        <f>'4'!F66</f>
        <v>0</v>
      </c>
      <c r="O30" s="77">
        <f>'5'!D66</f>
        <v>0</v>
      </c>
      <c r="P30" s="77">
        <f>'5'!E66</f>
        <v>0</v>
      </c>
      <c r="Q30" s="77">
        <f>'5'!F66</f>
        <v>0</v>
      </c>
      <c r="R30" s="77">
        <f>'6'!D66</f>
        <v>0</v>
      </c>
      <c r="S30" s="77">
        <f>'6'!E66</f>
        <v>0</v>
      </c>
      <c r="T30" s="77">
        <f>'6'!F66</f>
        <v>0</v>
      </c>
      <c r="U30" s="77">
        <f>'7'!D66</f>
        <v>0</v>
      </c>
      <c r="V30" s="77">
        <f>'7'!E66</f>
        <v>0</v>
      </c>
      <c r="W30" s="77">
        <f>'7'!F66</f>
        <v>0</v>
      </c>
      <c r="X30" s="77">
        <f>'8'!D66</f>
        <v>0</v>
      </c>
      <c r="Y30" s="77">
        <f>'8'!E66</f>
        <v>0</v>
      </c>
      <c r="Z30" s="77">
        <f>'8'!F66</f>
        <v>0</v>
      </c>
      <c r="AA30" s="77">
        <f>'9'!D66</f>
        <v>0</v>
      </c>
      <c r="AB30" s="77">
        <f>'9'!E66</f>
        <v>0</v>
      </c>
      <c r="AC30" s="77">
        <f>'9'!F66</f>
        <v>0</v>
      </c>
      <c r="AD30" s="77">
        <f>'10'!D66</f>
        <v>0</v>
      </c>
      <c r="AE30" s="77">
        <f>'10'!E66</f>
        <v>0</v>
      </c>
      <c r="AF30" s="77">
        <f>'10'!F66</f>
        <v>0</v>
      </c>
      <c r="AG30" s="77">
        <f>'11'!D66</f>
        <v>0</v>
      </c>
      <c r="AH30" s="77">
        <f>'11'!E66</f>
        <v>0</v>
      </c>
      <c r="AI30" s="77">
        <f>'11'!F66</f>
        <v>0</v>
      </c>
      <c r="AJ30" s="77">
        <f>'12'!D66</f>
        <v>0</v>
      </c>
      <c r="AK30" s="77">
        <f>'12'!E66</f>
        <v>0</v>
      </c>
      <c r="AL30" s="77">
        <f>'12'!F66</f>
        <v>0</v>
      </c>
      <c r="AM30" s="77">
        <f>'13'!D66</f>
        <v>0</v>
      </c>
      <c r="AN30" s="77">
        <f>'13'!E66</f>
        <v>0</v>
      </c>
      <c r="AO30" s="77">
        <f>'13'!F66</f>
        <v>0</v>
      </c>
      <c r="AP30" s="77">
        <f>'14'!D66</f>
        <v>0</v>
      </c>
      <c r="AQ30" s="77">
        <f>'14'!E66</f>
        <v>0</v>
      </c>
      <c r="AR30" s="77">
        <f>'14'!F66</f>
        <v>0</v>
      </c>
      <c r="AS30" s="77">
        <f>'15'!D66</f>
        <v>0</v>
      </c>
      <c r="AT30" s="77">
        <f>'15'!E66</f>
        <v>0</v>
      </c>
      <c r="AU30" s="77">
        <f>'15'!F66</f>
        <v>0</v>
      </c>
      <c r="AV30" s="77">
        <f>'16'!D66</f>
        <v>0</v>
      </c>
      <c r="AW30" s="77">
        <f>'16'!E66</f>
        <v>0</v>
      </c>
      <c r="AX30" s="77">
        <f>'16'!F66</f>
        <v>0</v>
      </c>
      <c r="AY30" s="77">
        <f>'17'!D66</f>
        <v>0</v>
      </c>
      <c r="AZ30" s="77">
        <f>'17'!E66</f>
        <v>0</v>
      </c>
      <c r="BA30" s="77">
        <f>'17'!F66</f>
        <v>0</v>
      </c>
      <c r="BB30" s="77">
        <f>'18'!D66</f>
        <v>0</v>
      </c>
      <c r="BC30" s="77">
        <f>'18'!E66</f>
        <v>0</v>
      </c>
      <c r="BD30" s="77">
        <f>'18'!F66</f>
        <v>0</v>
      </c>
      <c r="BE30" s="77">
        <f>'19'!D66</f>
        <v>0</v>
      </c>
      <c r="BF30" s="77">
        <f>'19'!E66</f>
        <v>0</v>
      </c>
      <c r="BG30" s="77">
        <f>'19'!F66</f>
        <v>0</v>
      </c>
      <c r="BH30" s="77">
        <f>'20'!D66</f>
        <v>0</v>
      </c>
      <c r="BI30" s="77">
        <f>'20'!E66</f>
        <v>0</v>
      </c>
      <c r="BJ30" s="77">
        <f>'20'!F66</f>
        <v>0</v>
      </c>
      <c r="BK30" s="77">
        <f>'21'!D66</f>
        <v>0</v>
      </c>
      <c r="BL30" s="77">
        <f>'21'!E66</f>
        <v>0</v>
      </c>
      <c r="BM30" s="77">
        <f>'21'!F66</f>
        <v>0</v>
      </c>
      <c r="BN30" s="77">
        <f>'22'!D66</f>
        <v>0</v>
      </c>
      <c r="BO30" s="77">
        <f>'22'!E66</f>
        <v>0</v>
      </c>
      <c r="BP30" s="77">
        <f>'22'!F66</f>
        <v>0</v>
      </c>
      <c r="BQ30" s="77">
        <f>'23'!D66</f>
        <v>0</v>
      </c>
      <c r="BR30" s="77">
        <f>'23'!E66</f>
        <v>0</v>
      </c>
      <c r="BS30" s="77">
        <f>'23'!F66</f>
        <v>0</v>
      </c>
      <c r="BT30" s="77">
        <f>'24'!D66</f>
        <v>0</v>
      </c>
      <c r="BU30" s="77">
        <f>'24'!E66</f>
        <v>0</v>
      </c>
      <c r="BV30" s="77">
        <f>'24'!F66</f>
        <v>0</v>
      </c>
      <c r="BW30" s="77">
        <f>'25'!D66</f>
        <v>0</v>
      </c>
      <c r="BX30" s="77">
        <f>'25'!E66</f>
        <v>0</v>
      </c>
      <c r="BY30" s="77">
        <f>'25'!F66</f>
        <v>0</v>
      </c>
      <c r="BZ30" s="77">
        <f>'26'!D66</f>
        <v>0</v>
      </c>
      <c r="CA30" s="77">
        <f>'26'!E66</f>
        <v>0</v>
      </c>
      <c r="CB30" s="77">
        <f>'26'!F66</f>
        <v>0</v>
      </c>
      <c r="CC30" s="77">
        <f>'27'!D66</f>
        <v>0</v>
      </c>
      <c r="CD30" s="77">
        <f>'27'!E66</f>
        <v>0</v>
      </c>
      <c r="CE30" s="77">
        <f>'27'!F66</f>
        <v>0</v>
      </c>
      <c r="CF30" s="77">
        <f>'28'!D66</f>
        <v>0</v>
      </c>
      <c r="CG30" s="77">
        <f>'28'!E66</f>
        <v>0</v>
      </c>
      <c r="CH30" s="77">
        <f>'28'!F66</f>
        <v>0</v>
      </c>
      <c r="CI30" s="77">
        <f>'29'!D66</f>
        <v>0</v>
      </c>
      <c r="CJ30" s="77">
        <f>'29'!E66</f>
        <v>0</v>
      </c>
      <c r="CK30" s="77">
        <f>'29'!F66</f>
        <v>0</v>
      </c>
      <c r="CL30" s="77">
        <f>'30'!D66</f>
        <v>0</v>
      </c>
      <c r="CM30" s="77">
        <f>'30'!E66</f>
        <v>0</v>
      </c>
      <c r="CN30" s="77">
        <f>'30'!F66</f>
        <v>0</v>
      </c>
      <c r="CO30" s="50" t="e">
        <f t="shared" si="2"/>
        <v>#DIV/0!</v>
      </c>
    </row>
    <row r="31" spans="1:100" ht="23.25" x14ac:dyDescent="0.25">
      <c r="A31" s="44" t="s">
        <v>259</v>
      </c>
      <c r="B31" s="47" t="str">
        <f>'1'!C67</f>
        <v>ребенок совместно со взрослым пересказывает знакомые сказки, короткие стихи</v>
      </c>
      <c r="C31" s="77">
        <f>'1'!D67</f>
        <v>0</v>
      </c>
      <c r="D31" s="77">
        <f>'1'!E67</f>
        <v>0</v>
      </c>
      <c r="E31" s="77">
        <f>'1'!F67</f>
        <v>0</v>
      </c>
      <c r="F31" s="77">
        <f>'2'!D67</f>
        <v>0</v>
      </c>
      <c r="G31" s="77">
        <f>'2'!E67</f>
        <v>0</v>
      </c>
      <c r="H31" s="77">
        <f>'2'!F67</f>
        <v>0</v>
      </c>
      <c r="I31" s="77">
        <f>'3'!D67</f>
        <v>0</v>
      </c>
      <c r="J31" s="77">
        <f>'3'!E67</f>
        <v>0</v>
      </c>
      <c r="K31" s="77">
        <f>'3'!F67</f>
        <v>0</v>
      </c>
      <c r="L31" s="77">
        <f>'4'!D67</f>
        <v>0</v>
      </c>
      <c r="M31" s="77">
        <f>'4'!E67</f>
        <v>0</v>
      </c>
      <c r="N31" s="77">
        <f>'4'!F67</f>
        <v>0</v>
      </c>
      <c r="O31" s="77">
        <f>'5'!D67</f>
        <v>0</v>
      </c>
      <c r="P31" s="77">
        <f>'5'!E67</f>
        <v>0</v>
      </c>
      <c r="Q31" s="77">
        <f>'5'!F67</f>
        <v>0</v>
      </c>
      <c r="R31" s="77">
        <f>'6'!D67</f>
        <v>0</v>
      </c>
      <c r="S31" s="77">
        <f>'6'!E67</f>
        <v>0</v>
      </c>
      <c r="T31" s="77">
        <f>'6'!F67</f>
        <v>0</v>
      </c>
      <c r="U31" s="77">
        <f>'7'!D67</f>
        <v>0</v>
      </c>
      <c r="V31" s="77">
        <f>'7'!E67</f>
        <v>0</v>
      </c>
      <c r="W31" s="77">
        <f>'7'!F67</f>
        <v>0</v>
      </c>
      <c r="X31" s="77">
        <f>'8'!D67</f>
        <v>0</v>
      </c>
      <c r="Y31" s="77">
        <f>'8'!E67</f>
        <v>0</v>
      </c>
      <c r="Z31" s="77">
        <f>'8'!F67</f>
        <v>0</v>
      </c>
      <c r="AA31" s="77">
        <f>'9'!D67</f>
        <v>0</v>
      </c>
      <c r="AB31" s="77">
        <f>'9'!E67</f>
        <v>0</v>
      </c>
      <c r="AC31" s="77">
        <f>'9'!F67</f>
        <v>0</v>
      </c>
      <c r="AD31" s="77">
        <f>'10'!D67</f>
        <v>0</v>
      </c>
      <c r="AE31" s="77">
        <f>'10'!E67</f>
        <v>0</v>
      </c>
      <c r="AF31" s="77">
        <f>'10'!F67</f>
        <v>0</v>
      </c>
      <c r="AG31" s="77">
        <f>'11'!D67</f>
        <v>0</v>
      </c>
      <c r="AH31" s="77">
        <f>'11'!E67</f>
        <v>0</v>
      </c>
      <c r="AI31" s="77">
        <f>'11'!F67</f>
        <v>0</v>
      </c>
      <c r="AJ31" s="77">
        <f>'12'!D67</f>
        <v>0</v>
      </c>
      <c r="AK31" s="77">
        <f>'12'!E67</f>
        <v>0</v>
      </c>
      <c r="AL31" s="77">
        <f>'12'!F67</f>
        <v>0</v>
      </c>
      <c r="AM31" s="77">
        <f>'13'!D67</f>
        <v>0</v>
      </c>
      <c r="AN31" s="77">
        <f>'13'!E67</f>
        <v>0</v>
      </c>
      <c r="AO31" s="77">
        <f>'13'!F67</f>
        <v>0</v>
      </c>
      <c r="AP31" s="77">
        <f>'14'!D67</f>
        <v>0</v>
      </c>
      <c r="AQ31" s="77">
        <f>'14'!E67</f>
        <v>0</v>
      </c>
      <c r="AR31" s="77">
        <f>'14'!F67</f>
        <v>0</v>
      </c>
      <c r="AS31" s="77">
        <f>'15'!D67</f>
        <v>0</v>
      </c>
      <c r="AT31" s="77">
        <f>'15'!E67</f>
        <v>0</v>
      </c>
      <c r="AU31" s="77">
        <f>'15'!F67</f>
        <v>0</v>
      </c>
      <c r="AV31" s="77">
        <f>'16'!D67</f>
        <v>0</v>
      </c>
      <c r="AW31" s="77">
        <f>'16'!E67</f>
        <v>0</v>
      </c>
      <c r="AX31" s="77">
        <f>'16'!F67</f>
        <v>0</v>
      </c>
      <c r="AY31" s="77">
        <f>'17'!D67</f>
        <v>0</v>
      </c>
      <c r="AZ31" s="77">
        <f>'17'!E67</f>
        <v>0</v>
      </c>
      <c r="BA31" s="77">
        <f>'17'!F67</f>
        <v>0</v>
      </c>
      <c r="BB31" s="77">
        <f>'18'!D67</f>
        <v>0</v>
      </c>
      <c r="BC31" s="77">
        <f>'18'!E67</f>
        <v>0</v>
      </c>
      <c r="BD31" s="77">
        <f>'18'!F67</f>
        <v>0</v>
      </c>
      <c r="BE31" s="77">
        <f>'19'!D67</f>
        <v>0</v>
      </c>
      <c r="BF31" s="77">
        <f>'19'!E67</f>
        <v>0</v>
      </c>
      <c r="BG31" s="77">
        <f>'19'!F67</f>
        <v>0</v>
      </c>
      <c r="BH31" s="77">
        <f>'20'!D67</f>
        <v>0</v>
      </c>
      <c r="BI31" s="77">
        <f>'20'!E67</f>
        <v>0</v>
      </c>
      <c r="BJ31" s="77">
        <f>'20'!F67</f>
        <v>0</v>
      </c>
      <c r="BK31" s="77">
        <f>'21'!D67</f>
        <v>0</v>
      </c>
      <c r="BL31" s="77">
        <f>'21'!E67</f>
        <v>0</v>
      </c>
      <c r="BM31" s="77">
        <f>'21'!F67</f>
        <v>0</v>
      </c>
      <c r="BN31" s="77">
        <f>'22'!D67</f>
        <v>0</v>
      </c>
      <c r="BO31" s="77">
        <f>'22'!E67</f>
        <v>0</v>
      </c>
      <c r="BP31" s="77">
        <f>'22'!F67</f>
        <v>0</v>
      </c>
      <c r="BQ31" s="77">
        <f>'23'!D67</f>
        <v>0</v>
      </c>
      <c r="BR31" s="77">
        <f>'23'!E67</f>
        <v>0</v>
      </c>
      <c r="BS31" s="77">
        <f>'23'!F67</f>
        <v>0</v>
      </c>
      <c r="BT31" s="77">
        <f>'24'!D67</f>
        <v>0</v>
      </c>
      <c r="BU31" s="77">
        <f>'24'!E67</f>
        <v>0</v>
      </c>
      <c r="BV31" s="77">
        <f>'24'!F67</f>
        <v>0</v>
      </c>
      <c r="BW31" s="77">
        <f>'25'!D67</f>
        <v>0</v>
      </c>
      <c r="BX31" s="77">
        <f>'25'!E67</f>
        <v>0</v>
      </c>
      <c r="BY31" s="77">
        <f>'25'!F67</f>
        <v>0</v>
      </c>
      <c r="BZ31" s="77">
        <f>'26'!D67</f>
        <v>0</v>
      </c>
      <c r="CA31" s="77">
        <f>'26'!E67</f>
        <v>0</v>
      </c>
      <c r="CB31" s="77">
        <f>'26'!F67</f>
        <v>0</v>
      </c>
      <c r="CC31" s="77">
        <f>'27'!D67</f>
        <v>0</v>
      </c>
      <c r="CD31" s="77">
        <f>'27'!E67</f>
        <v>0</v>
      </c>
      <c r="CE31" s="77">
        <f>'27'!F67</f>
        <v>0</v>
      </c>
      <c r="CF31" s="77">
        <f>'28'!D67</f>
        <v>0</v>
      </c>
      <c r="CG31" s="77">
        <f>'28'!E67</f>
        <v>0</v>
      </c>
      <c r="CH31" s="77">
        <f>'28'!F67</f>
        <v>0</v>
      </c>
      <c r="CI31" s="77">
        <f>'29'!D67</f>
        <v>0</v>
      </c>
      <c r="CJ31" s="77">
        <f>'29'!E67</f>
        <v>0</v>
      </c>
      <c r="CK31" s="77">
        <f>'29'!F67</f>
        <v>0</v>
      </c>
      <c r="CL31" s="77">
        <f>'30'!D67</f>
        <v>0</v>
      </c>
      <c r="CM31" s="77">
        <f>'30'!E67</f>
        <v>0</v>
      </c>
      <c r="CN31" s="77">
        <f>'30'!F67</f>
        <v>0</v>
      </c>
      <c r="CO31" s="50" t="e">
        <f t="shared" si="2"/>
        <v>#DIV/0!</v>
      </c>
    </row>
    <row r="32" spans="1:100" ht="15" customHeight="1" x14ac:dyDescent="0.25">
      <c r="A32" s="72" t="s">
        <v>169</v>
      </c>
      <c r="B32" s="73" t="s">
        <v>168</v>
      </c>
      <c r="C32" s="7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</row>
    <row r="33" spans="1:93" x14ac:dyDescent="0.25">
      <c r="A33" s="124" t="s">
        <v>252</v>
      </c>
      <c r="B33" s="124"/>
      <c r="C33" s="122">
        <f>AVERAGE(C34:E42)</f>
        <v>0</v>
      </c>
      <c r="D33" s="122"/>
      <c r="E33" s="122"/>
      <c r="F33" s="122">
        <f>AVERAGE(F34:H42)</f>
        <v>0</v>
      </c>
      <c r="G33" s="122"/>
      <c r="H33" s="122"/>
      <c r="I33" s="122">
        <f>AVERAGE(I34:K42)</f>
        <v>0</v>
      </c>
      <c r="J33" s="122"/>
      <c r="K33" s="122"/>
      <c r="L33" s="122">
        <f>AVERAGE(L34:N42)</f>
        <v>0</v>
      </c>
      <c r="M33" s="122"/>
      <c r="N33" s="122"/>
      <c r="O33" s="122">
        <f>AVERAGE(O34:Q42)</f>
        <v>0</v>
      </c>
      <c r="P33" s="122"/>
      <c r="Q33" s="122"/>
      <c r="R33" s="122">
        <f>AVERAGE(R34:T42)</f>
        <v>0</v>
      </c>
      <c r="S33" s="122"/>
      <c r="T33" s="122"/>
      <c r="U33" s="122">
        <f>AVERAGE(U34:W42)</f>
        <v>0</v>
      </c>
      <c r="V33" s="122"/>
      <c r="W33" s="122"/>
      <c r="X33" s="122">
        <f>AVERAGE(X34:Z42)</f>
        <v>0</v>
      </c>
      <c r="Y33" s="122"/>
      <c r="Z33" s="122"/>
      <c r="AA33" s="122">
        <f>AVERAGE(AA34:AC42)</f>
        <v>0</v>
      </c>
      <c r="AB33" s="122"/>
      <c r="AC33" s="122"/>
      <c r="AD33" s="122">
        <f>AVERAGE(AD34:AF42)</f>
        <v>0</v>
      </c>
      <c r="AE33" s="122"/>
      <c r="AF33" s="122"/>
      <c r="AG33" s="122">
        <f>AVERAGE(AG34:AI42)</f>
        <v>0</v>
      </c>
      <c r="AH33" s="122"/>
      <c r="AI33" s="122"/>
      <c r="AJ33" s="122">
        <f>AVERAGE(AJ34:AL42)</f>
        <v>0</v>
      </c>
      <c r="AK33" s="122"/>
      <c r="AL33" s="122"/>
      <c r="AM33" s="122">
        <f>AVERAGE(AM34:AO42)</f>
        <v>0</v>
      </c>
      <c r="AN33" s="122"/>
      <c r="AO33" s="122"/>
      <c r="AP33" s="122">
        <f>AVERAGE(AP34:AR42)</f>
        <v>0</v>
      </c>
      <c r="AQ33" s="122"/>
      <c r="AR33" s="122"/>
      <c r="AS33" s="122">
        <f>AVERAGE(AS34:AU42)</f>
        <v>0</v>
      </c>
      <c r="AT33" s="122"/>
      <c r="AU33" s="122"/>
      <c r="AV33" s="122">
        <f>AVERAGE(AV34:AX42)</f>
        <v>0</v>
      </c>
      <c r="AW33" s="122"/>
      <c r="AX33" s="122"/>
      <c r="AY33" s="122">
        <f>AVERAGE(AY34:BA42)</f>
        <v>0</v>
      </c>
      <c r="AZ33" s="122"/>
      <c r="BA33" s="122"/>
      <c r="BB33" s="122">
        <f>AVERAGE(BB34:BD42)</f>
        <v>0</v>
      </c>
      <c r="BC33" s="122"/>
      <c r="BD33" s="122"/>
      <c r="BE33" s="122">
        <f>AVERAGE(BE34:BG42)</f>
        <v>0</v>
      </c>
      <c r="BF33" s="122"/>
      <c r="BG33" s="122"/>
      <c r="BH33" s="122">
        <f>AVERAGE(BH34:BJ42)</f>
        <v>0</v>
      </c>
      <c r="BI33" s="122"/>
      <c r="BJ33" s="122"/>
      <c r="BK33" s="122">
        <f>AVERAGE(BK34:BM42)</f>
        <v>0</v>
      </c>
      <c r="BL33" s="122"/>
      <c r="BM33" s="122"/>
      <c r="BN33" s="122">
        <f>AVERAGE(BN34:BP42)</f>
        <v>0</v>
      </c>
      <c r="BO33" s="122"/>
      <c r="BP33" s="122"/>
      <c r="BQ33" s="122">
        <f>AVERAGE(BQ34:BS42)</f>
        <v>0</v>
      </c>
      <c r="BR33" s="122"/>
      <c r="BS33" s="122"/>
      <c r="BT33" s="122">
        <f>AVERAGE(BT34:BV42)</f>
        <v>0</v>
      </c>
      <c r="BU33" s="122"/>
      <c r="BV33" s="122"/>
      <c r="BW33" s="122">
        <f>AVERAGE(BW34:BY42)</f>
        <v>0</v>
      </c>
      <c r="BX33" s="122"/>
      <c r="BY33" s="122"/>
      <c r="BZ33" s="122">
        <f>AVERAGE(BZ34:CB42)</f>
        <v>0</v>
      </c>
      <c r="CA33" s="122"/>
      <c r="CB33" s="122"/>
      <c r="CC33" s="122">
        <f>AVERAGE(CC34:CE42)</f>
        <v>0</v>
      </c>
      <c r="CD33" s="122"/>
      <c r="CE33" s="122"/>
      <c r="CF33" s="122">
        <f>AVERAGE(CF34:CH42)</f>
        <v>0</v>
      </c>
      <c r="CG33" s="122"/>
      <c r="CH33" s="122"/>
      <c r="CI33" s="122">
        <f>AVERAGE(CI34:CK42)</f>
        <v>0</v>
      </c>
      <c r="CJ33" s="122"/>
      <c r="CK33" s="122"/>
      <c r="CL33" s="122">
        <f>AVERAGE(CL34:CN42)</f>
        <v>0</v>
      </c>
      <c r="CM33" s="122"/>
      <c r="CN33" s="122"/>
      <c r="CO33" s="76" t="e">
        <f>AVERAGEIF(C34:CN42,"&gt;0")</f>
        <v>#DIV/0!</v>
      </c>
    </row>
    <row r="34" spans="1:93" ht="34.5" x14ac:dyDescent="0.25">
      <c r="A34" s="44" t="s">
        <v>253</v>
      </c>
      <c r="B34" s="47" t="str">
        <f>'1'!C105</f>
        <v>ребенок способен создавать простые образы в рисовании и аппликации, строить простую композицию с использованием нескольких цветов</v>
      </c>
      <c r="C34" s="77">
        <f>'1'!D105</f>
        <v>0</v>
      </c>
      <c r="D34" s="77">
        <f>'1'!E105</f>
        <v>0</v>
      </c>
      <c r="E34" s="77">
        <f>'1'!F105</f>
        <v>0</v>
      </c>
      <c r="F34" s="77">
        <f>'2'!D105</f>
        <v>0</v>
      </c>
      <c r="G34" s="77">
        <f>'2'!E105</f>
        <v>0</v>
      </c>
      <c r="H34" s="77">
        <f>'2'!F105</f>
        <v>0</v>
      </c>
      <c r="I34" s="77">
        <f>'3'!D105</f>
        <v>0</v>
      </c>
      <c r="J34" s="77">
        <f>'3'!E105</f>
        <v>0</v>
      </c>
      <c r="K34" s="77">
        <f>'3'!F105</f>
        <v>0</v>
      </c>
      <c r="L34" s="77">
        <f>'4'!D105</f>
        <v>0</v>
      </c>
      <c r="M34" s="77">
        <f>'4'!E105</f>
        <v>0</v>
      </c>
      <c r="N34" s="77">
        <f>'4'!F105</f>
        <v>0</v>
      </c>
      <c r="O34" s="77">
        <f>'5'!D105</f>
        <v>0</v>
      </c>
      <c r="P34" s="77">
        <f>'5'!E105</f>
        <v>0</v>
      </c>
      <c r="Q34" s="77">
        <f>'5'!F105</f>
        <v>0</v>
      </c>
      <c r="R34" s="77">
        <f>'6'!D105</f>
        <v>0</v>
      </c>
      <c r="S34" s="77">
        <f>'6'!E105</f>
        <v>0</v>
      </c>
      <c r="T34" s="77">
        <f>'6'!F105</f>
        <v>0</v>
      </c>
      <c r="U34" s="77">
        <f>'7'!D105</f>
        <v>0</v>
      </c>
      <c r="V34" s="77">
        <f>'7'!E105</f>
        <v>0</v>
      </c>
      <c r="W34" s="77">
        <f>'7'!F105</f>
        <v>0</v>
      </c>
      <c r="X34" s="77">
        <f>'8'!D105</f>
        <v>0</v>
      </c>
      <c r="Y34" s="77">
        <f>'8'!E105</f>
        <v>0</v>
      </c>
      <c r="Z34" s="77">
        <f>'8'!F105</f>
        <v>0</v>
      </c>
      <c r="AA34" s="77">
        <f>'9'!D105</f>
        <v>0</v>
      </c>
      <c r="AB34" s="77">
        <f>'9'!E105</f>
        <v>0</v>
      </c>
      <c r="AC34" s="77">
        <f>'9'!F105</f>
        <v>0</v>
      </c>
      <c r="AD34" s="77">
        <f>'10'!D105</f>
        <v>0</v>
      </c>
      <c r="AE34" s="77">
        <f>'10'!E105</f>
        <v>0</v>
      </c>
      <c r="AF34" s="77">
        <f>'10'!F105</f>
        <v>0</v>
      </c>
      <c r="AG34" s="77">
        <f>'11'!D105</f>
        <v>0</v>
      </c>
      <c r="AH34" s="77">
        <f>'11'!E105</f>
        <v>0</v>
      </c>
      <c r="AI34" s="77">
        <f>'11'!F105</f>
        <v>0</v>
      </c>
      <c r="AJ34" s="77">
        <f>'12'!D105</f>
        <v>0</v>
      </c>
      <c r="AK34" s="77">
        <f>'12'!E105</f>
        <v>0</v>
      </c>
      <c r="AL34" s="77">
        <f>'12'!F105</f>
        <v>0</v>
      </c>
      <c r="AM34" s="77">
        <f>'13'!D105</f>
        <v>0</v>
      </c>
      <c r="AN34" s="77">
        <f>'13'!E105</f>
        <v>0</v>
      </c>
      <c r="AO34" s="77">
        <f>'13'!F105</f>
        <v>0</v>
      </c>
      <c r="AP34" s="77">
        <f>'14'!D105</f>
        <v>0</v>
      </c>
      <c r="AQ34" s="77">
        <f>'14'!E105</f>
        <v>0</v>
      </c>
      <c r="AR34" s="77">
        <f>'14'!F105</f>
        <v>0</v>
      </c>
      <c r="AS34" s="77">
        <f>'15'!D105</f>
        <v>0</v>
      </c>
      <c r="AT34" s="77">
        <f>'15'!E105</f>
        <v>0</v>
      </c>
      <c r="AU34" s="77">
        <f>'15'!F105</f>
        <v>0</v>
      </c>
      <c r="AV34" s="77">
        <f>'16'!D105</f>
        <v>0</v>
      </c>
      <c r="AW34" s="77">
        <f>'16'!E105</f>
        <v>0</v>
      </c>
      <c r="AX34" s="77">
        <f>'16'!F105</f>
        <v>0</v>
      </c>
      <c r="AY34" s="77">
        <f>'17'!D105</f>
        <v>0</v>
      </c>
      <c r="AZ34" s="77">
        <f>'17'!E105</f>
        <v>0</v>
      </c>
      <c r="BA34" s="77">
        <f>'17'!F105</f>
        <v>0</v>
      </c>
      <c r="BB34" s="77">
        <f>'18'!D105</f>
        <v>0</v>
      </c>
      <c r="BC34" s="77">
        <f>'18'!E105</f>
        <v>0</v>
      </c>
      <c r="BD34" s="77">
        <f>'18'!F105</f>
        <v>0</v>
      </c>
      <c r="BE34" s="77">
        <f>'19'!D105</f>
        <v>0</v>
      </c>
      <c r="BF34" s="77">
        <f>'19'!E105</f>
        <v>0</v>
      </c>
      <c r="BG34" s="77">
        <f>'19'!F105</f>
        <v>0</v>
      </c>
      <c r="BH34" s="77">
        <f>'20'!D105</f>
        <v>0</v>
      </c>
      <c r="BI34" s="77">
        <f>'20'!E105</f>
        <v>0</v>
      </c>
      <c r="BJ34" s="77">
        <f>'20'!F105</f>
        <v>0</v>
      </c>
      <c r="BK34" s="77">
        <f>'21'!D105</f>
        <v>0</v>
      </c>
      <c r="BL34" s="77">
        <f>'21'!E105</f>
        <v>0</v>
      </c>
      <c r="BM34" s="77">
        <f>'21'!F105</f>
        <v>0</v>
      </c>
      <c r="BN34" s="77">
        <f>'22'!D105</f>
        <v>0</v>
      </c>
      <c r="BO34" s="77">
        <f>'22'!E105</f>
        <v>0</v>
      </c>
      <c r="BP34" s="77">
        <f>'22'!F105</f>
        <v>0</v>
      </c>
      <c r="BQ34" s="77">
        <f>'23'!D105</f>
        <v>0</v>
      </c>
      <c r="BR34" s="77">
        <f>'23'!E105</f>
        <v>0</v>
      </c>
      <c r="BS34" s="77">
        <f>'23'!F105</f>
        <v>0</v>
      </c>
      <c r="BT34" s="77">
        <f>'24'!D105</f>
        <v>0</v>
      </c>
      <c r="BU34" s="77">
        <f>'24'!E105</f>
        <v>0</v>
      </c>
      <c r="BV34" s="77">
        <f>'24'!F105</f>
        <v>0</v>
      </c>
      <c r="BW34" s="77">
        <f>'25'!D105</f>
        <v>0</v>
      </c>
      <c r="BX34" s="77">
        <f>'25'!E105</f>
        <v>0</v>
      </c>
      <c r="BY34" s="77">
        <f>'25'!F105</f>
        <v>0</v>
      </c>
      <c r="BZ34" s="77">
        <f>'26'!D105</f>
        <v>0</v>
      </c>
      <c r="CA34" s="77">
        <f>'26'!E105</f>
        <v>0</v>
      </c>
      <c r="CB34" s="77">
        <f>'26'!F105</f>
        <v>0</v>
      </c>
      <c r="CC34" s="77">
        <f>'27'!D105</f>
        <v>0</v>
      </c>
      <c r="CD34" s="77">
        <f>'27'!E105</f>
        <v>0</v>
      </c>
      <c r="CE34" s="77">
        <f>'27'!F105</f>
        <v>0</v>
      </c>
      <c r="CF34" s="77">
        <f>'28'!D105</f>
        <v>0</v>
      </c>
      <c r="CG34" s="77">
        <f>'28'!E105</f>
        <v>0</v>
      </c>
      <c r="CH34" s="77">
        <f>'28'!F105</f>
        <v>0</v>
      </c>
      <c r="CI34" s="77">
        <f>'29'!D105</f>
        <v>0</v>
      </c>
      <c r="CJ34" s="77">
        <f>'29'!E105</f>
        <v>0</v>
      </c>
      <c r="CK34" s="77">
        <f>'29'!F105</f>
        <v>0</v>
      </c>
      <c r="CL34" s="77">
        <f>'30'!D105</f>
        <v>0</v>
      </c>
      <c r="CM34" s="77">
        <f>'30'!E105</f>
        <v>0</v>
      </c>
      <c r="CN34" s="77">
        <f>'30'!F105</f>
        <v>0</v>
      </c>
      <c r="CO34" s="50" t="e">
        <f>AVERAGEIF(C34:CN34,"&gt;0")</f>
        <v>#DIV/0!</v>
      </c>
    </row>
    <row r="35" spans="1:93" ht="23.25" x14ac:dyDescent="0.25">
      <c r="A35" s="44" t="s">
        <v>254</v>
      </c>
      <c r="B35" s="47" t="str">
        <f>'1'!C106</f>
        <v>ребенок способен создавать несложные формы из глины и теста, видоизменять их и украшать</v>
      </c>
      <c r="C35" s="77">
        <f>'1'!D106</f>
        <v>0</v>
      </c>
      <c r="D35" s="77">
        <f>'1'!E106</f>
        <v>0</v>
      </c>
      <c r="E35" s="77">
        <f>'1'!F106</f>
        <v>0</v>
      </c>
      <c r="F35" s="77">
        <f>'2'!D106</f>
        <v>0</v>
      </c>
      <c r="G35" s="77">
        <f>'2'!E106</f>
        <v>0</v>
      </c>
      <c r="H35" s="77">
        <f>'2'!F106</f>
        <v>0</v>
      </c>
      <c r="I35" s="77">
        <f>'3'!D106</f>
        <v>0</v>
      </c>
      <c r="J35" s="77">
        <f>'3'!E106</f>
        <v>0</v>
      </c>
      <c r="K35" s="77">
        <f>'3'!F106</f>
        <v>0</v>
      </c>
      <c r="L35" s="77">
        <f>'4'!D106</f>
        <v>0</v>
      </c>
      <c r="M35" s="77">
        <f>'4'!E106</f>
        <v>0</v>
      </c>
      <c r="N35" s="77">
        <f>'4'!F106</f>
        <v>0</v>
      </c>
      <c r="O35" s="77">
        <f>'5'!D106</f>
        <v>0</v>
      </c>
      <c r="P35" s="77">
        <f>'5'!E106</f>
        <v>0</v>
      </c>
      <c r="Q35" s="77">
        <f>'5'!F106</f>
        <v>0</v>
      </c>
      <c r="R35" s="77">
        <f>'6'!D106</f>
        <v>0</v>
      </c>
      <c r="S35" s="77">
        <f>'6'!E106</f>
        <v>0</v>
      </c>
      <c r="T35" s="77">
        <f>'6'!F106</f>
        <v>0</v>
      </c>
      <c r="U35" s="77">
        <f>'7'!D106</f>
        <v>0</v>
      </c>
      <c r="V35" s="77">
        <f>'7'!E106</f>
        <v>0</v>
      </c>
      <c r="W35" s="77">
        <f>'7'!F106</f>
        <v>0</v>
      </c>
      <c r="X35" s="77">
        <f>'8'!D106</f>
        <v>0</v>
      </c>
      <c r="Y35" s="77">
        <f>'8'!E106</f>
        <v>0</v>
      </c>
      <c r="Z35" s="77">
        <f>'8'!F106</f>
        <v>0</v>
      </c>
      <c r="AA35" s="77">
        <f>'9'!D106</f>
        <v>0</v>
      </c>
      <c r="AB35" s="77">
        <f>'9'!E106</f>
        <v>0</v>
      </c>
      <c r="AC35" s="77">
        <f>'9'!F106</f>
        <v>0</v>
      </c>
      <c r="AD35" s="77">
        <f>'10'!D106</f>
        <v>0</v>
      </c>
      <c r="AE35" s="77">
        <f>'10'!E106</f>
        <v>0</v>
      </c>
      <c r="AF35" s="77">
        <f>'10'!F106</f>
        <v>0</v>
      </c>
      <c r="AG35" s="77">
        <f>'11'!D106</f>
        <v>0</v>
      </c>
      <c r="AH35" s="77">
        <f>'11'!E106</f>
        <v>0</v>
      </c>
      <c r="AI35" s="77">
        <f>'11'!F106</f>
        <v>0</v>
      </c>
      <c r="AJ35" s="77">
        <f>'12'!D106</f>
        <v>0</v>
      </c>
      <c r="AK35" s="77">
        <f>'12'!E106</f>
        <v>0</v>
      </c>
      <c r="AL35" s="77">
        <f>'12'!F106</f>
        <v>0</v>
      </c>
      <c r="AM35" s="77">
        <f>'13'!D106</f>
        <v>0</v>
      </c>
      <c r="AN35" s="77">
        <f>'13'!E106</f>
        <v>0</v>
      </c>
      <c r="AO35" s="77">
        <f>'13'!F106</f>
        <v>0</v>
      </c>
      <c r="AP35" s="77">
        <f>'14'!D106</f>
        <v>0</v>
      </c>
      <c r="AQ35" s="77">
        <f>'14'!E106</f>
        <v>0</v>
      </c>
      <c r="AR35" s="77">
        <f>'14'!F106</f>
        <v>0</v>
      </c>
      <c r="AS35" s="77">
        <f>'15'!D106</f>
        <v>0</v>
      </c>
      <c r="AT35" s="77">
        <f>'15'!E106</f>
        <v>0</v>
      </c>
      <c r="AU35" s="77">
        <f>'15'!F106</f>
        <v>0</v>
      </c>
      <c r="AV35" s="77">
        <f>'16'!D106</f>
        <v>0</v>
      </c>
      <c r="AW35" s="77">
        <f>'16'!E106</f>
        <v>0</v>
      </c>
      <c r="AX35" s="77">
        <f>'16'!F106</f>
        <v>0</v>
      </c>
      <c r="AY35" s="77">
        <f>'17'!D106</f>
        <v>0</v>
      </c>
      <c r="AZ35" s="77">
        <f>'17'!E106</f>
        <v>0</v>
      </c>
      <c r="BA35" s="77">
        <f>'17'!F106</f>
        <v>0</v>
      </c>
      <c r="BB35" s="77">
        <f>'18'!D106</f>
        <v>0</v>
      </c>
      <c r="BC35" s="77">
        <f>'18'!E106</f>
        <v>0</v>
      </c>
      <c r="BD35" s="77">
        <f>'18'!F106</f>
        <v>0</v>
      </c>
      <c r="BE35" s="77">
        <f>'19'!D106</f>
        <v>0</v>
      </c>
      <c r="BF35" s="77">
        <f>'19'!E106</f>
        <v>0</v>
      </c>
      <c r="BG35" s="77">
        <f>'19'!F106</f>
        <v>0</v>
      </c>
      <c r="BH35" s="77">
        <f>'20'!D106</f>
        <v>0</v>
      </c>
      <c r="BI35" s="77">
        <f>'20'!E106</f>
        <v>0</v>
      </c>
      <c r="BJ35" s="77">
        <f>'20'!F106</f>
        <v>0</v>
      </c>
      <c r="BK35" s="77">
        <f>'21'!D106</f>
        <v>0</v>
      </c>
      <c r="BL35" s="77">
        <f>'21'!E106</f>
        <v>0</v>
      </c>
      <c r="BM35" s="77">
        <f>'21'!F106</f>
        <v>0</v>
      </c>
      <c r="BN35" s="77">
        <f>'22'!D106</f>
        <v>0</v>
      </c>
      <c r="BO35" s="77">
        <f>'22'!E106</f>
        <v>0</v>
      </c>
      <c r="BP35" s="77">
        <f>'22'!F106</f>
        <v>0</v>
      </c>
      <c r="BQ35" s="77">
        <f>'23'!D106</f>
        <v>0</v>
      </c>
      <c r="BR35" s="77">
        <f>'23'!E106</f>
        <v>0</v>
      </c>
      <c r="BS35" s="77">
        <f>'23'!F106</f>
        <v>0</v>
      </c>
      <c r="BT35" s="77">
        <f>'24'!D106</f>
        <v>0</v>
      </c>
      <c r="BU35" s="77">
        <f>'24'!E106</f>
        <v>0</v>
      </c>
      <c r="BV35" s="77">
        <f>'24'!F106</f>
        <v>0</v>
      </c>
      <c r="BW35" s="77">
        <f>'25'!D106</f>
        <v>0</v>
      </c>
      <c r="BX35" s="77">
        <f>'25'!E106</f>
        <v>0</v>
      </c>
      <c r="BY35" s="77">
        <f>'25'!F106</f>
        <v>0</v>
      </c>
      <c r="BZ35" s="77">
        <f>'26'!D106</f>
        <v>0</v>
      </c>
      <c r="CA35" s="77">
        <f>'26'!E106</f>
        <v>0</v>
      </c>
      <c r="CB35" s="77">
        <f>'26'!F106</f>
        <v>0</v>
      </c>
      <c r="CC35" s="77">
        <f>'27'!D106</f>
        <v>0</v>
      </c>
      <c r="CD35" s="77">
        <f>'27'!E106</f>
        <v>0</v>
      </c>
      <c r="CE35" s="77">
        <f>'27'!F106</f>
        <v>0</v>
      </c>
      <c r="CF35" s="77">
        <f>'28'!D106</f>
        <v>0</v>
      </c>
      <c r="CG35" s="77">
        <f>'28'!E106</f>
        <v>0</v>
      </c>
      <c r="CH35" s="77">
        <f>'28'!F106</f>
        <v>0</v>
      </c>
      <c r="CI35" s="77">
        <f>'29'!D106</f>
        <v>0</v>
      </c>
      <c r="CJ35" s="77">
        <f>'29'!E106</f>
        <v>0</v>
      </c>
      <c r="CK35" s="77">
        <f>'29'!F106</f>
        <v>0</v>
      </c>
      <c r="CL35" s="77">
        <f>'30'!D106</f>
        <v>0</v>
      </c>
      <c r="CM35" s="77">
        <f>'30'!E106</f>
        <v>0</v>
      </c>
      <c r="CN35" s="77">
        <f>'30'!F106</f>
        <v>0</v>
      </c>
      <c r="CO35" s="50" t="e">
        <f t="shared" ref="CO35:CO42" si="3">AVERAGEIF(C35:CN35,"&gt;0")</f>
        <v>#DIV/0!</v>
      </c>
    </row>
    <row r="36" spans="1:93" ht="34.5" x14ac:dyDescent="0.25">
      <c r="A36" s="44" t="s">
        <v>255</v>
      </c>
      <c r="B36" s="47" t="str">
        <f>'1'!C107</f>
        <v>ребенок способениспользовать простые строительные детали для создания постройки с последующим ее анализом</v>
      </c>
      <c r="C36" s="77">
        <f>'1'!D107</f>
        <v>0</v>
      </c>
      <c r="D36" s="77">
        <f>'1'!E107</f>
        <v>0</v>
      </c>
      <c r="E36" s="77">
        <f>'1'!F107</f>
        <v>0</v>
      </c>
      <c r="F36" s="77">
        <f>'2'!D107</f>
        <v>0</v>
      </c>
      <c r="G36" s="77">
        <f>'2'!E107</f>
        <v>0</v>
      </c>
      <c r="H36" s="77">
        <f>'2'!F107</f>
        <v>0</v>
      </c>
      <c r="I36" s="77">
        <f>'3'!D107</f>
        <v>0</v>
      </c>
      <c r="J36" s="77">
        <f>'3'!E107</f>
        <v>0</v>
      </c>
      <c r="K36" s="77">
        <f>'3'!F107</f>
        <v>0</v>
      </c>
      <c r="L36" s="77">
        <f>'4'!D107</f>
        <v>0</v>
      </c>
      <c r="M36" s="77">
        <f>'4'!E107</f>
        <v>0</v>
      </c>
      <c r="N36" s="77">
        <f>'4'!F107</f>
        <v>0</v>
      </c>
      <c r="O36" s="77">
        <f>'5'!D107</f>
        <v>0</v>
      </c>
      <c r="P36" s="77">
        <f>'5'!E107</f>
        <v>0</v>
      </c>
      <c r="Q36" s="77">
        <f>'5'!F107</f>
        <v>0</v>
      </c>
      <c r="R36" s="77">
        <f>'6'!D107</f>
        <v>0</v>
      </c>
      <c r="S36" s="77">
        <f>'6'!E107</f>
        <v>0</v>
      </c>
      <c r="T36" s="77">
        <f>'6'!F107</f>
        <v>0</v>
      </c>
      <c r="U36" s="77">
        <f>'7'!D107</f>
        <v>0</v>
      </c>
      <c r="V36" s="77">
        <f>'7'!E107</f>
        <v>0</v>
      </c>
      <c r="W36" s="77">
        <f>'7'!F107</f>
        <v>0</v>
      </c>
      <c r="X36" s="77">
        <f>'8'!D107</f>
        <v>0</v>
      </c>
      <c r="Y36" s="77">
        <f>'8'!E107</f>
        <v>0</v>
      </c>
      <c r="Z36" s="77">
        <f>'8'!F107</f>
        <v>0</v>
      </c>
      <c r="AA36" s="77">
        <f>'9'!D107</f>
        <v>0</v>
      </c>
      <c r="AB36" s="77">
        <f>'9'!E107</f>
        <v>0</v>
      </c>
      <c r="AC36" s="77">
        <f>'9'!F107</f>
        <v>0</v>
      </c>
      <c r="AD36" s="77">
        <f>'10'!D107</f>
        <v>0</v>
      </c>
      <c r="AE36" s="77">
        <f>'10'!E107</f>
        <v>0</v>
      </c>
      <c r="AF36" s="77">
        <f>'10'!F107</f>
        <v>0</v>
      </c>
      <c r="AG36" s="77">
        <f>'11'!D107</f>
        <v>0</v>
      </c>
      <c r="AH36" s="77">
        <f>'11'!E107</f>
        <v>0</v>
      </c>
      <c r="AI36" s="77">
        <f>'11'!F107</f>
        <v>0</v>
      </c>
      <c r="AJ36" s="77">
        <f>'12'!D107</f>
        <v>0</v>
      </c>
      <c r="AK36" s="77">
        <f>'12'!E107</f>
        <v>0</v>
      </c>
      <c r="AL36" s="77">
        <f>'12'!F107</f>
        <v>0</v>
      </c>
      <c r="AM36" s="77">
        <f>'13'!D107</f>
        <v>0</v>
      </c>
      <c r="AN36" s="77">
        <f>'13'!E107</f>
        <v>0</v>
      </c>
      <c r="AO36" s="77">
        <f>'13'!F107</f>
        <v>0</v>
      </c>
      <c r="AP36" s="77">
        <f>'14'!D107</f>
        <v>0</v>
      </c>
      <c r="AQ36" s="77">
        <f>'14'!E107</f>
        <v>0</v>
      </c>
      <c r="AR36" s="77">
        <f>'14'!F107</f>
        <v>0</v>
      </c>
      <c r="AS36" s="77">
        <f>'15'!D107</f>
        <v>0</v>
      </c>
      <c r="AT36" s="77">
        <f>'15'!E107</f>
        <v>0</v>
      </c>
      <c r="AU36" s="77">
        <f>'15'!F107</f>
        <v>0</v>
      </c>
      <c r="AV36" s="77">
        <f>'16'!D107</f>
        <v>0</v>
      </c>
      <c r="AW36" s="77">
        <f>'16'!E107</f>
        <v>0</v>
      </c>
      <c r="AX36" s="77">
        <f>'16'!F107</f>
        <v>0</v>
      </c>
      <c r="AY36" s="77">
        <f>'17'!D107</f>
        <v>0</v>
      </c>
      <c r="AZ36" s="77">
        <f>'17'!E107</f>
        <v>0</v>
      </c>
      <c r="BA36" s="77">
        <f>'17'!F107</f>
        <v>0</v>
      </c>
      <c r="BB36" s="77">
        <f>'18'!D107</f>
        <v>0</v>
      </c>
      <c r="BC36" s="77">
        <f>'18'!E107</f>
        <v>0</v>
      </c>
      <c r="BD36" s="77">
        <f>'18'!F107</f>
        <v>0</v>
      </c>
      <c r="BE36" s="77">
        <f>'19'!D107</f>
        <v>0</v>
      </c>
      <c r="BF36" s="77">
        <f>'19'!E107</f>
        <v>0</v>
      </c>
      <c r="BG36" s="77">
        <f>'19'!F107</f>
        <v>0</v>
      </c>
      <c r="BH36" s="77">
        <f>'20'!D107</f>
        <v>0</v>
      </c>
      <c r="BI36" s="77">
        <f>'20'!E107</f>
        <v>0</v>
      </c>
      <c r="BJ36" s="77">
        <f>'20'!F107</f>
        <v>0</v>
      </c>
      <c r="BK36" s="77">
        <f>'21'!D107</f>
        <v>0</v>
      </c>
      <c r="BL36" s="77">
        <f>'21'!E107</f>
        <v>0</v>
      </c>
      <c r="BM36" s="77">
        <f>'21'!F107</f>
        <v>0</v>
      </c>
      <c r="BN36" s="77">
        <f>'22'!D107</f>
        <v>0</v>
      </c>
      <c r="BO36" s="77">
        <f>'22'!E107</f>
        <v>0</v>
      </c>
      <c r="BP36" s="77">
        <f>'22'!F107</f>
        <v>0</v>
      </c>
      <c r="BQ36" s="77">
        <f>'23'!D107</f>
        <v>0</v>
      </c>
      <c r="BR36" s="77">
        <f>'23'!E107</f>
        <v>0</v>
      </c>
      <c r="BS36" s="77">
        <f>'23'!F107</f>
        <v>0</v>
      </c>
      <c r="BT36" s="77">
        <f>'24'!D107</f>
        <v>0</v>
      </c>
      <c r="BU36" s="77">
        <f>'24'!E107</f>
        <v>0</v>
      </c>
      <c r="BV36" s="77">
        <f>'24'!F107</f>
        <v>0</v>
      </c>
      <c r="BW36" s="77">
        <f>'25'!D107</f>
        <v>0</v>
      </c>
      <c r="BX36" s="77">
        <f>'25'!E107</f>
        <v>0</v>
      </c>
      <c r="BY36" s="77">
        <f>'25'!F107</f>
        <v>0</v>
      </c>
      <c r="BZ36" s="77">
        <f>'26'!D107</f>
        <v>0</v>
      </c>
      <c r="CA36" s="77">
        <f>'26'!E107</f>
        <v>0</v>
      </c>
      <c r="CB36" s="77">
        <f>'26'!F107</f>
        <v>0</v>
      </c>
      <c r="CC36" s="77">
        <f>'27'!D107</f>
        <v>0</v>
      </c>
      <c r="CD36" s="77">
        <f>'27'!E107</f>
        <v>0</v>
      </c>
      <c r="CE36" s="77">
        <f>'27'!F107</f>
        <v>0</v>
      </c>
      <c r="CF36" s="77">
        <f>'28'!D107</f>
        <v>0</v>
      </c>
      <c r="CG36" s="77">
        <f>'28'!E107</f>
        <v>0</v>
      </c>
      <c r="CH36" s="77">
        <f>'28'!F107</f>
        <v>0</v>
      </c>
      <c r="CI36" s="77">
        <f>'29'!D107</f>
        <v>0</v>
      </c>
      <c r="CJ36" s="77">
        <f>'29'!E107</f>
        <v>0</v>
      </c>
      <c r="CK36" s="77">
        <f>'29'!F107</f>
        <v>0</v>
      </c>
      <c r="CL36" s="77">
        <f>'30'!D107</f>
        <v>0</v>
      </c>
      <c r="CM36" s="77">
        <f>'30'!E107</f>
        <v>0</v>
      </c>
      <c r="CN36" s="77">
        <f>'30'!F107</f>
        <v>0</v>
      </c>
      <c r="CO36" s="50" t="e">
        <f t="shared" si="3"/>
        <v>#DIV/0!</v>
      </c>
    </row>
    <row r="37" spans="1:93" ht="45.75" x14ac:dyDescent="0.25">
      <c r="A37" s="44" t="s">
        <v>256</v>
      </c>
      <c r="B37" s="47" t="str">
        <f>'1'!C108</f>
        <v>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</v>
      </c>
      <c r="C37" s="77">
        <f>'1'!D108</f>
        <v>0</v>
      </c>
      <c r="D37" s="77">
        <f>'1'!E108</f>
        <v>0</v>
      </c>
      <c r="E37" s="77">
        <f>'1'!F108</f>
        <v>0</v>
      </c>
      <c r="F37" s="77">
        <f>'2'!D108</f>
        <v>0</v>
      </c>
      <c r="G37" s="77">
        <f>'2'!E108</f>
        <v>0</v>
      </c>
      <c r="H37" s="77">
        <f>'2'!F108</f>
        <v>0</v>
      </c>
      <c r="I37" s="77">
        <f>'3'!D108</f>
        <v>0</v>
      </c>
      <c r="J37" s="77">
        <f>'3'!E108</f>
        <v>0</v>
      </c>
      <c r="K37" s="77">
        <f>'3'!F108</f>
        <v>0</v>
      </c>
      <c r="L37" s="77">
        <f>'4'!D108</f>
        <v>0</v>
      </c>
      <c r="M37" s="77">
        <f>'4'!E108</f>
        <v>0</v>
      </c>
      <c r="N37" s="77">
        <f>'4'!F108</f>
        <v>0</v>
      </c>
      <c r="O37" s="77">
        <f>'5'!D108</f>
        <v>0</v>
      </c>
      <c r="P37" s="77">
        <f>'5'!E108</f>
        <v>0</v>
      </c>
      <c r="Q37" s="77">
        <f>'5'!F108</f>
        <v>0</v>
      </c>
      <c r="R37" s="77">
        <f>'6'!D108</f>
        <v>0</v>
      </c>
      <c r="S37" s="77">
        <f>'6'!E108</f>
        <v>0</v>
      </c>
      <c r="T37" s="77">
        <f>'6'!F108</f>
        <v>0</v>
      </c>
      <c r="U37" s="77">
        <f>'7'!D108</f>
        <v>0</v>
      </c>
      <c r="V37" s="77">
        <f>'7'!E108</f>
        <v>0</v>
      </c>
      <c r="W37" s="77">
        <f>'7'!F108</f>
        <v>0</v>
      </c>
      <c r="X37" s="77">
        <f>'8'!D108</f>
        <v>0</v>
      </c>
      <c r="Y37" s="77">
        <f>'8'!E108</f>
        <v>0</v>
      </c>
      <c r="Z37" s="77">
        <f>'8'!F108</f>
        <v>0</v>
      </c>
      <c r="AA37" s="77">
        <f>'9'!D108</f>
        <v>0</v>
      </c>
      <c r="AB37" s="77">
        <f>'9'!E108</f>
        <v>0</v>
      </c>
      <c r="AC37" s="77">
        <f>'9'!F108</f>
        <v>0</v>
      </c>
      <c r="AD37" s="77">
        <f>'10'!D108</f>
        <v>0</v>
      </c>
      <c r="AE37" s="77">
        <f>'10'!E108</f>
        <v>0</v>
      </c>
      <c r="AF37" s="77">
        <f>'10'!F108</f>
        <v>0</v>
      </c>
      <c r="AG37" s="77">
        <f>'11'!D108</f>
        <v>0</v>
      </c>
      <c r="AH37" s="77">
        <f>'11'!E108</f>
        <v>0</v>
      </c>
      <c r="AI37" s="77">
        <f>'11'!F108</f>
        <v>0</v>
      </c>
      <c r="AJ37" s="77">
        <f>'12'!D108</f>
        <v>0</v>
      </c>
      <c r="AK37" s="77">
        <f>'12'!E108</f>
        <v>0</v>
      </c>
      <c r="AL37" s="77">
        <f>'12'!F108</f>
        <v>0</v>
      </c>
      <c r="AM37" s="77">
        <f>'13'!D108</f>
        <v>0</v>
      </c>
      <c r="AN37" s="77">
        <f>'13'!E108</f>
        <v>0</v>
      </c>
      <c r="AO37" s="77">
        <f>'13'!F108</f>
        <v>0</v>
      </c>
      <c r="AP37" s="77">
        <f>'14'!D108</f>
        <v>0</v>
      </c>
      <c r="AQ37" s="77">
        <f>'14'!E108</f>
        <v>0</v>
      </c>
      <c r="AR37" s="77">
        <f>'14'!F108</f>
        <v>0</v>
      </c>
      <c r="AS37" s="77">
        <f>'15'!D108</f>
        <v>0</v>
      </c>
      <c r="AT37" s="77">
        <f>'15'!E108</f>
        <v>0</v>
      </c>
      <c r="AU37" s="77">
        <f>'15'!F108</f>
        <v>0</v>
      </c>
      <c r="AV37" s="77">
        <f>'16'!D108</f>
        <v>0</v>
      </c>
      <c r="AW37" s="77">
        <f>'16'!E108</f>
        <v>0</v>
      </c>
      <c r="AX37" s="77">
        <f>'16'!F108</f>
        <v>0</v>
      </c>
      <c r="AY37" s="77">
        <f>'17'!D108</f>
        <v>0</v>
      </c>
      <c r="AZ37" s="77">
        <f>'17'!E108</f>
        <v>0</v>
      </c>
      <c r="BA37" s="77">
        <f>'17'!F108</f>
        <v>0</v>
      </c>
      <c r="BB37" s="77">
        <f>'18'!D108</f>
        <v>0</v>
      </c>
      <c r="BC37" s="77">
        <f>'18'!E108</f>
        <v>0</v>
      </c>
      <c r="BD37" s="77">
        <f>'18'!F108</f>
        <v>0</v>
      </c>
      <c r="BE37" s="77">
        <f>'19'!D108</f>
        <v>0</v>
      </c>
      <c r="BF37" s="77">
        <f>'19'!E108</f>
        <v>0</v>
      </c>
      <c r="BG37" s="77">
        <f>'19'!F108</f>
        <v>0</v>
      </c>
      <c r="BH37" s="77">
        <f>'20'!D108</f>
        <v>0</v>
      </c>
      <c r="BI37" s="77">
        <f>'20'!E108</f>
        <v>0</v>
      </c>
      <c r="BJ37" s="77">
        <f>'20'!F108</f>
        <v>0</v>
      </c>
      <c r="BK37" s="77">
        <f>'21'!D108</f>
        <v>0</v>
      </c>
      <c r="BL37" s="77">
        <f>'21'!E108</f>
        <v>0</v>
      </c>
      <c r="BM37" s="77">
        <f>'21'!F108</f>
        <v>0</v>
      </c>
      <c r="BN37" s="77">
        <f>'22'!D108</f>
        <v>0</v>
      </c>
      <c r="BO37" s="77">
        <f>'22'!E108</f>
        <v>0</v>
      </c>
      <c r="BP37" s="77">
        <f>'22'!F108</f>
        <v>0</v>
      </c>
      <c r="BQ37" s="77">
        <f>'23'!D108</f>
        <v>0</v>
      </c>
      <c r="BR37" s="77">
        <f>'23'!E108</f>
        <v>0</v>
      </c>
      <c r="BS37" s="77">
        <f>'23'!F108</f>
        <v>0</v>
      </c>
      <c r="BT37" s="77">
        <f>'24'!D108</f>
        <v>0</v>
      </c>
      <c r="BU37" s="77">
        <f>'24'!E108</f>
        <v>0</v>
      </c>
      <c r="BV37" s="77">
        <f>'24'!F108</f>
        <v>0</v>
      </c>
      <c r="BW37" s="77">
        <f>'25'!D108</f>
        <v>0</v>
      </c>
      <c r="BX37" s="77">
        <f>'25'!E108</f>
        <v>0</v>
      </c>
      <c r="BY37" s="77">
        <f>'25'!F108</f>
        <v>0</v>
      </c>
      <c r="BZ37" s="77">
        <f>'26'!D108</f>
        <v>0</v>
      </c>
      <c r="CA37" s="77">
        <f>'26'!E108</f>
        <v>0</v>
      </c>
      <c r="CB37" s="77">
        <f>'26'!F108</f>
        <v>0</v>
      </c>
      <c r="CC37" s="77">
        <f>'27'!D108</f>
        <v>0</v>
      </c>
      <c r="CD37" s="77">
        <f>'27'!E108</f>
        <v>0</v>
      </c>
      <c r="CE37" s="77">
        <f>'27'!F108</f>
        <v>0</v>
      </c>
      <c r="CF37" s="77">
        <f>'28'!D108</f>
        <v>0</v>
      </c>
      <c r="CG37" s="77">
        <f>'28'!E108</f>
        <v>0</v>
      </c>
      <c r="CH37" s="77">
        <f>'28'!F108</f>
        <v>0</v>
      </c>
      <c r="CI37" s="77">
        <f>'29'!D108</f>
        <v>0</v>
      </c>
      <c r="CJ37" s="77">
        <f>'29'!E108</f>
        <v>0</v>
      </c>
      <c r="CK37" s="77">
        <f>'29'!F108</f>
        <v>0</v>
      </c>
      <c r="CL37" s="77">
        <f>'30'!D108</f>
        <v>0</v>
      </c>
      <c r="CM37" s="77">
        <f>'30'!E108</f>
        <v>0</v>
      </c>
      <c r="CN37" s="77">
        <f>'30'!F108</f>
        <v>0</v>
      </c>
      <c r="CO37" s="50" t="e">
        <f t="shared" si="3"/>
        <v>#DIV/0!</v>
      </c>
    </row>
    <row r="38" spans="1:93" ht="34.5" x14ac:dyDescent="0.25">
      <c r="A38" s="44" t="s">
        <v>257</v>
      </c>
      <c r="B38" s="47" t="str">
        <f>'1'!C109</f>
        <v>ребенок активно взаимодействует со сверстниками в игре, принимает на себя роль и действует от имени героя, строит ролевые высказывания</v>
      </c>
      <c r="C38" s="77">
        <f>'1'!D109</f>
        <v>0</v>
      </c>
      <c r="D38" s="77">
        <f>'1'!E109</f>
        <v>0</v>
      </c>
      <c r="E38" s="77">
        <f>'1'!F109</f>
        <v>0</v>
      </c>
      <c r="F38" s="77">
        <f>'2'!D109</f>
        <v>0</v>
      </c>
      <c r="G38" s="77">
        <f>'2'!E109</f>
        <v>0</v>
      </c>
      <c r="H38" s="77">
        <f>'2'!F109</f>
        <v>0</v>
      </c>
      <c r="I38" s="77">
        <f>'3'!D109</f>
        <v>0</v>
      </c>
      <c r="J38" s="77">
        <f>'3'!E109</f>
        <v>0</v>
      </c>
      <c r="K38" s="77">
        <f>'3'!F109</f>
        <v>0</v>
      </c>
      <c r="L38" s="77">
        <f>'4'!D109</f>
        <v>0</v>
      </c>
      <c r="M38" s="77">
        <f>'4'!E109</f>
        <v>0</v>
      </c>
      <c r="N38" s="77">
        <f>'4'!F109</f>
        <v>0</v>
      </c>
      <c r="O38" s="77">
        <f>'5'!D109</f>
        <v>0</v>
      </c>
      <c r="P38" s="77">
        <f>'5'!E109</f>
        <v>0</v>
      </c>
      <c r="Q38" s="77">
        <f>'5'!F109</f>
        <v>0</v>
      </c>
      <c r="R38" s="77">
        <f>'6'!D109</f>
        <v>0</v>
      </c>
      <c r="S38" s="77">
        <f>'6'!E109</f>
        <v>0</v>
      </c>
      <c r="T38" s="77">
        <f>'6'!F109</f>
        <v>0</v>
      </c>
      <c r="U38" s="77">
        <f>'7'!D109</f>
        <v>0</v>
      </c>
      <c r="V38" s="77">
        <f>'7'!E109</f>
        <v>0</v>
      </c>
      <c r="W38" s="77">
        <f>'7'!F109</f>
        <v>0</v>
      </c>
      <c r="X38" s="77">
        <f>'8'!D109</f>
        <v>0</v>
      </c>
      <c r="Y38" s="77">
        <f>'8'!E109</f>
        <v>0</v>
      </c>
      <c r="Z38" s="77">
        <f>'8'!F109</f>
        <v>0</v>
      </c>
      <c r="AA38" s="77">
        <f>'9'!D109</f>
        <v>0</v>
      </c>
      <c r="AB38" s="77">
        <f>'9'!E109</f>
        <v>0</v>
      </c>
      <c r="AC38" s="77">
        <f>'9'!F109</f>
        <v>0</v>
      </c>
      <c r="AD38" s="77">
        <f>'10'!D109</f>
        <v>0</v>
      </c>
      <c r="AE38" s="77">
        <f>'10'!E109</f>
        <v>0</v>
      </c>
      <c r="AF38" s="77">
        <f>'10'!F109</f>
        <v>0</v>
      </c>
      <c r="AG38" s="77">
        <f>'11'!D109</f>
        <v>0</v>
      </c>
      <c r="AH38" s="77">
        <f>'11'!E109</f>
        <v>0</v>
      </c>
      <c r="AI38" s="77">
        <f>'11'!F109</f>
        <v>0</v>
      </c>
      <c r="AJ38" s="77">
        <f>'12'!D109</f>
        <v>0</v>
      </c>
      <c r="AK38" s="77">
        <f>'12'!E109</f>
        <v>0</v>
      </c>
      <c r="AL38" s="77">
        <f>'12'!F109</f>
        <v>0</v>
      </c>
      <c r="AM38" s="77">
        <f>'13'!D109</f>
        <v>0</v>
      </c>
      <c r="AN38" s="77">
        <f>'13'!E109</f>
        <v>0</v>
      </c>
      <c r="AO38" s="77">
        <f>'13'!F109</f>
        <v>0</v>
      </c>
      <c r="AP38" s="77">
        <f>'14'!D109</f>
        <v>0</v>
      </c>
      <c r="AQ38" s="77">
        <f>'14'!E109</f>
        <v>0</v>
      </c>
      <c r="AR38" s="77">
        <f>'14'!F109</f>
        <v>0</v>
      </c>
      <c r="AS38" s="77">
        <f>'15'!D109</f>
        <v>0</v>
      </c>
      <c r="AT38" s="77">
        <f>'15'!E109</f>
        <v>0</v>
      </c>
      <c r="AU38" s="77">
        <f>'15'!F109</f>
        <v>0</v>
      </c>
      <c r="AV38" s="77">
        <f>'16'!D109</f>
        <v>0</v>
      </c>
      <c r="AW38" s="77">
        <f>'16'!E109</f>
        <v>0</v>
      </c>
      <c r="AX38" s="77">
        <f>'16'!F109</f>
        <v>0</v>
      </c>
      <c r="AY38" s="77">
        <f>'17'!D109</f>
        <v>0</v>
      </c>
      <c r="AZ38" s="77">
        <f>'17'!E109</f>
        <v>0</v>
      </c>
      <c r="BA38" s="77">
        <f>'17'!F109</f>
        <v>0</v>
      </c>
      <c r="BB38" s="77">
        <f>'18'!D109</f>
        <v>0</v>
      </c>
      <c r="BC38" s="77">
        <f>'18'!E109</f>
        <v>0</v>
      </c>
      <c r="BD38" s="77">
        <f>'18'!F109</f>
        <v>0</v>
      </c>
      <c r="BE38" s="77">
        <f>'19'!D109</f>
        <v>0</v>
      </c>
      <c r="BF38" s="77">
        <f>'19'!E109</f>
        <v>0</v>
      </c>
      <c r="BG38" s="77">
        <f>'19'!F109</f>
        <v>0</v>
      </c>
      <c r="BH38" s="77">
        <f>'20'!D109</f>
        <v>0</v>
      </c>
      <c r="BI38" s="77">
        <f>'20'!E109</f>
        <v>0</v>
      </c>
      <c r="BJ38" s="77">
        <f>'20'!F109</f>
        <v>0</v>
      </c>
      <c r="BK38" s="77">
        <f>'21'!D109</f>
        <v>0</v>
      </c>
      <c r="BL38" s="77">
        <f>'21'!E109</f>
        <v>0</v>
      </c>
      <c r="BM38" s="77">
        <f>'21'!F109</f>
        <v>0</v>
      </c>
      <c r="BN38" s="77">
        <f>'22'!D109</f>
        <v>0</v>
      </c>
      <c r="BO38" s="77">
        <f>'22'!E109</f>
        <v>0</v>
      </c>
      <c r="BP38" s="77">
        <f>'22'!F109</f>
        <v>0</v>
      </c>
      <c r="BQ38" s="77">
        <f>'23'!D109</f>
        <v>0</v>
      </c>
      <c r="BR38" s="77">
        <f>'23'!E109</f>
        <v>0</v>
      </c>
      <c r="BS38" s="77">
        <f>'23'!F109</f>
        <v>0</v>
      </c>
      <c r="BT38" s="77">
        <f>'24'!D109</f>
        <v>0</v>
      </c>
      <c r="BU38" s="77">
        <f>'24'!E109</f>
        <v>0</v>
      </c>
      <c r="BV38" s="77">
        <f>'24'!F109</f>
        <v>0</v>
      </c>
      <c r="BW38" s="77">
        <f>'25'!D109</f>
        <v>0</v>
      </c>
      <c r="BX38" s="77">
        <f>'25'!E109</f>
        <v>0</v>
      </c>
      <c r="BY38" s="77">
        <f>'25'!F109</f>
        <v>0</v>
      </c>
      <c r="BZ38" s="77">
        <f>'26'!D109</f>
        <v>0</v>
      </c>
      <c r="CA38" s="77">
        <f>'26'!E109</f>
        <v>0</v>
      </c>
      <c r="CB38" s="77">
        <f>'26'!F109</f>
        <v>0</v>
      </c>
      <c r="CC38" s="77">
        <f>'27'!D109</f>
        <v>0</v>
      </c>
      <c r="CD38" s="77">
        <f>'27'!E109</f>
        <v>0</v>
      </c>
      <c r="CE38" s="77">
        <f>'27'!F109</f>
        <v>0</v>
      </c>
      <c r="CF38" s="77">
        <f>'28'!D109</f>
        <v>0</v>
      </c>
      <c r="CG38" s="77">
        <f>'28'!E109</f>
        <v>0</v>
      </c>
      <c r="CH38" s="77">
        <f>'28'!F109</f>
        <v>0</v>
      </c>
      <c r="CI38" s="77">
        <f>'29'!D109</f>
        <v>0</v>
      </c>
      <c r="CJ38" s="77">
        <f>'29'!E109</f>
        <v>0</v>
      </c>
      <c r="CK38" s="77">
        <f>'29'!F109</f>
        <v>0</v>
      </c>
      <c r="CL38" s="77">
        <f>'30'!D109</f>
        <v>0</v>
      </c>
      <c r="CM38" s="77">
        <f>'30'!E109</f>
        <v>0</v>
      </c>
      <c r="CN38" s="77">
        <f>'30'!F109</f>
        <v>0</v>
      </c>
      <c r="CO38" s="50" t="e">
        <f t="shared" si="3"/>
        <v>#DIV/0!</v>
      </c>
    </row>
    <row r="39" spans="1:93" x14ac:dyDescent="0.25">
      <c r="A39" s="44" t="s">
        <v>258</v>
      </c>
      <c r="B39" s="47" t="str">
        <f>'1'!C110</f>
        <v>ребенок в игре использует предметы-заместители</v>
      </c>
      <c r="C39" s="77">
        <f>'1'!D110</f>
        <v>0</v>
      </c>
      <c r="D39" s="77">
        <f>'1'!E110</f>
        <v>0</v>
      </c>
      <c r="E39" s="77">
        <f>'1'!F110</f>
        <v>0</v>
      </c>
      <c r="F39" s="77">
        <f>'2'!D110</f>
        <v>0</v>
      </c>
      <c r="G39" s="77">
        <f>'2'!E110</f>
        <v>0</v>
      </c>
      <c r="H39" s="77">
        <f>'2'!F110</f>
        <v>0</v>
      </c>
      <c r="I39" s="77">
        <f>'3'!D110</f>
        <v>0</v>
      </c>
      <c r="J39" s="77">
        <f>'3'!E110</f>
        <v>0</v>
      </c>
      <c r="K39" s="77">
        <f>'3'!F110</f>
        <v>0</v>
      </c>
      <c r="L39" s="77">
        <f>'4'!D110</f>
        <v>0</v>
      </c>
      <c r="M39" s="77">
        <f>'4'!E110</f>
        <v>0</v>
      </c>
      <c r="N39" s="77">
        <f>'4'!F110</f>
        <v>0</v>
      </c>
      <c r="O39" s="77">
        <f>'5'!D110</f>
        <v>0</v>
      </c>
      <c r="P39" s="77">
        <f>'5'!E110</f>
        <v>0</v>
      </c>
      <c r="Q39" s="77">
        <f>'5'!F110</f>
        <v>0</v>
      </c>
      <c r="R39" s="77">
        <f>'6'!D110</f>
        <v>0</v>
      </c>
      <c r="S39" s="77">
        <f>'6'!E110</f>
        <v>0</v>
      </c>
      <c r="T39" s="77">
        <f>'6'!F110</f>
        <v>0</v>
      </c>
      <c r="U39" s="77">
        <f>'7'!D110</f>
        <v>0</v>
      </c>
      <c r="V39" s="77">
        <f>'7'!E110</f>
        <v>0</v>
      </c>
      <c r="W39" s="77">
        <f>'7'!F110</f>
        <v>0</v>
      </c>
      <c r="X39" s="77">
        <f>'8'!D110</f>
        <v>0</v>
      </c>
      <c r="Y39" s="77">
        <f>'8'!E110</f>
        <v>0</v>
      </c>
      <c r="Z39" s="77">
        <f>'8'!F110</f>
        <v>0</v>
      </c>
      <c r="AA39" s="77">
        <f>'9'!D110</f>
        <v>0</v>
      </c>
      <c r="AB39" s="77">
        <f>'9'!E110</f>
        <v>0</v>
      </c>
      <c r="AC39" s="77">
        <f>'9'!F110</f>
        <v>0</v>
      </c>
      <c r="AD39" s="77">
        <f>'10'!D110</f>
        <v>0</v>
      </c>
      <c r="AE39" s="77">
        <f>'10'!E110</f>
        <v>0</v>
      </c>
      <c r="AF39" s="77">
        <f>'10'!F110</f>
        <v>0</v>
      </c>
      <c r="AG39" s="77">
        <f>'11'!D110</f>
        <v>0</v>
      </c>
      <c r="AH39" s="77">
        <f>'11'!E110</f>
        <v>0</v>
      </c>
      <c r="AI39" s="77">
        <f>'11'!F110</f>
        <v>0</v>
      </c>
      <c r="AJ39" s="77">
        <f>'12'!D110</f>
        <v>0</v>
      </c>
      <c r="AK39" s="77">
        <f>'12'!E110</f>
        <v>0</v>
      </c>
      <c r="AL39" s="77">
        <f>'12'!F110</f>
        <v>0</v>
      </c>
      <c r="AM39" s="77">
        <f>'13'!D110</f>
        <v>0</v>
      </c>
      <c r="AN39" s="77">
        <f>'13'!E110</f>
        <v>0</v>
      </c>
      <c r="AO39" s="77">
        <f>'13'!F110</f>
        <v>0</v>
      </c>
      <c r="AP39" s="77">
        <f>'14'!D110</f>
        <v>0</v>
      </c>
      <c r="AQ39" s="77">
        <f>'14'!E110</f>
        <v>0</v>
      </c>
      <c r="AR39" s="77">
        <f>'14'!F110</f>
        <v>0</v>
      </c>
      <c r="AS39" s="77">
        <f>'15'!D110</f>
        <v>0</v>
      </c>
      <c r="AT39" s="77">
        <f>'15'!E110</f>
        <v>0</v>
      </c>
      <c r="AU39" s="77">
        <f>'15'!F110</f>
        <v>0</v>
      </c>
      <c r="AV39" s="77">
        <f>'16'!D110</f>
        <v>0</v>
      </c>
      <c r="AW39" s="77">
        <f>'16'!E110</f>
        <v>0</v>
      </c>
      <c r="AX39" s="77">
        <f>'16'!F110</f>
        <v>0</v>
      </c>
      <c r="AY39" s="77">
        <f>'17'!D110</f>
        <v>0</v>
      </c>
      <c r="AZ39" s="77">
        <f>'17'!E110</f>
        <v>0</v>
      </c>
      <c r="BA39" s="77">
        <f>'17'!F110</f>
        <v>0</v>
      </c>
      <c r="BB39" s="77">
        <f>'18'!D110</f>
        <v>0</v>
      </c>
      <c r="BC39" s="77">
        <f>'18'!E110</f>
        <v>0</v>
      </c>
      <c r="BD39" s="77">
        <f>'18'!F110</f>
        <v>0</v>
      </c>
      <c r="BE39" s="77">
        <f>'19'!D110</f>
        <v>0</v>
      </c>
      <c r="BF39" s="77">
        <f>'19'!E110</f>
        <v>0</v>
      </c>
      <c r="BG39" s="77">
        <f>'19'!F110</f>
        <v>0</v>
      </c>
      <c r="BH39" s="77">
        <f>'20'!D110</f>
        <v>0</v>
      </c>
      <c r="BI39" s="77">
        <f>'20'!E110</f>
        <v>0</v>
      </c>
      <c r="BJ39" s="77">
        <f>'20'!F110</f>
        <v>0</v>
      </c>
      <c r="BK39" s="77">
        <f>'21'!D110</f>
        <v>0</v>
      </c>
      <c r="BL39" s="77">
        <f>'21'!E110</f>
        <v>0</v>
      </c>
      <c r="BM39" s="77">
        <f>'21'!F110</f>
        <v>0</v>
      </c>
      <c r="BN39" s="77">
        <f>'22'!D110</f>
        <v>0</v>
      </c>
      <c r="BO39" s="77">
        <f>'22'!E110</f>
        <v>0</v>
      </c>
      <c r="BP39" s="77">
        <f>'22'!F110</f>
        <v>0</v>
      </c>
      <c r="BQ39" s="77">
        <f>'23'!D110</f>
        <v>0</v>
      </c>
      <c r="BR39" s="77">
        <f>'23'!E110</f>
        <v>0</v>
      </c>
      <c r="BS39" s="77">
        <f>'23'!F110</f>
        <v>0</v>
      </c>
      <c r="BT39" s="77">
        <f>'24'!D110</f>
        <v>0</v>
      </c>
      <c r="BU39" s="77">
        <f>'24'!E110</f>
        <v>0</v>
      </c>
      <c r="BV39" s="77">
        <f>'24'!F110</f>
        <v>0</v>
      </c>
      <c r="BW39" s="77">
        <f>'25'!D110</f>
        <v>0</v>
      </c>
      <c r="BX39" s="77">
        <f>'25'!E110</f>
        <v>0</v>
      </c>
      <c r="BY39" s="77">
        <f>'25'!F110</f>
        <v>0</v>
      </c>
      <c r="BZ39" s="77">
        <f>'26'!D110</f>
        <v>0</v>
      </c>
      <c r="CA39" s="77">
        <f>'26'!E110</f>
        <v>0</v>
      </c>
      <c r="CB39" s="77">
        <f>'26'!F110</f>
        <v>0</v>
      </c>
      <c r="CC39" s="77">
        <f>'27'!D110</f>
        <v>0</v>
      </c>
      <c r="CD39" s="77">
        <f>'27'!E110</f>
        <v>0</v>
      </c>
      <c r="CE39" s="77">
        <f>'27'!F110</f>
        <v>0</v>
      </c>
      <c r="CF39" s="77">
        <f>'28'!D110</f>
        <v>0</v>
      </c>
      <c r="CG39" s="77">
        <f>'28'!E110</f>
        <v>0</v>
      </c>
      <c r="CH39" s="77">
        <f>'28'!F110</f>
        <v>0</v>
      </c>
      <c r="CI39" s="77">
        <f>'29'!D110</f>
        <v>0</v>
      </c>
      <c r="CJ39" s="77">
        <f>'29'!E110</f>
        <v>0</v>
      </c>
      <c r="CK39" s="77">
        <f>'29'!F110</f>
        <v>0</v>
      </c>
      <c r="CL39" s="77">
        <f>'30'!D110</f>
        <v>0</v>
      </c>
      <c r="CM39" s="77">
        <f>'30'!E110</f>
        <v>0</v>
      </c>
      <c r="CN39" s="77">
        <f>'30'!F110</f>
        <v>0</v>
      </c>
      <c r="CO39" s="50" t="e">
        <f t="shared" si="3"/>
        <v>#DIV/0!</v>
      </c>
    </row>
    <row r="40" spans="1:93" ht="23.25" x14ac:dyDescent="0.25">
      <c r="A40" s="44" t="s">
        <v>259</v>
      </c>
      <c r="B40" s="47" t="str">
        <f>'1'!C111</f>
        <v>ребенок в игре разворачивает несложный игровой сюжет из нескольких эпизодов</v>
      </c>
      <c r="C40" s="77">
        <f>'1'!D111</f>
        <v>0</v>
      </c>
      <c r="D40" s="77">
        <f>'1'!E111</f>
        <v>0</v>
      </c>
      <c r="E40" s="77">
        <f>'1'!F111</f>
        <v>0</v>
      </c>
      <c r="F40" s="77">
        <f>'2'!D111</f>
        <v>0</v>
      </c>
      <c r="G40" s="77">
        <f>'2'!E111</f>
        <v>0</v>
      </c>
      <c r="H40" s="77">
        <f>'2'!F111</f>
        <v>0</v>
      </c>
      <c r="I40" s="77">
        <f>'3'!D111</f>
        <v>0</v>
      </c>
      <c r="J40" s="77">
        <f>'3'!E111</f>
        <v>0</v>
      </c>
      <c r="K40" s="77">
        <f>'3'!F111</f>
        <v>0</v>
      </c>
      <c r="L40" s="77">
        <f>'4'!D111</f>
        <v>0</v>
      </c>
      <c r="M40" s="77">
        <f>'4'!E111</f>
        <v>0</v>
      </c>
      <c r="N40" s="77">
        <f>'4'!F111</f>
        <v>0</v>
      </c>
      <c r="O40" s="77">
        <f>'5'!D111</f>
        <v>0</v>
      </c>
      <c r="P40" s="77">
        <f>'5'!E111</f>
        <v>0</v>
      </c>
      <c r="Q40" s="77">
        <f>'5'!F111</f>
        <v>0</v>
      </c>
      <c r="R40" s="77">
        <f>'6'!D111</f>
        <v>0</v>
      </c>
      <c r="S40" s="77">
        <f>'6'!E111</f>
        <v>0</v>
      </c>
      <c r="T40" s="77">
        <f>'6'!F111</f>
        <v>0</v>
      </c>
      <c r="U40" s="77">
        <f>'7'!D111</f>
        <v>0</v>
      </c>
      <c r="V40" s="77">
        <f>'7'!E111</f>
        <v>0</v>
      </c>
      <c r="W40" s="77">
        <f>'7'!F111</f>
        <v>0</v>
      </c>
      <c r="X40" s="77">
        <f>'8'!D111</f>
        <v>0</v>
      </c>
      <c r="Y40" s="77">
        <f>'8'!E111</f>
        <v>0</v>
      </c>
      <c r="Z40" s="77">
        <f>'8'!F111</f>
        <v>0</v>
      </c>
      <c r="AA40" s="77">
        <f>'9'!D111</f>
        <v>0</v>
      </c>
      <c r="AB40" s="77">
        <f>'9'!E111</f>
        <v>0</v>
      </c>
      <c r="AC40" s="77">
        <f>'9'!F111</f>
        <v>0</v>
      </c>
      <c r="AD40" s="77">
        <f>'10'!D111</f>
        <v>0</v>
      </c>
      <c r="AE40" s="77">
        <f>'10'!E111</f>
        <v>0</v>
      </c>
      <c r="AF40" s="77">
        <f>'10'!F111</f>
        <v>0</v>
      </c>
      <c r="AG40" s="77">
        <f>'11'!D111</f>
        <v>0</v>
      </c>
      <c r="AH40" s="77">
        <f>'11'!E111</f>
        <v>0</v>
      </c>
      <c r="AI40" s="77">
        <f>'11'!F111</f>
        <v>0</v>
      </c>
      <c r="AJ40" s="77">
        <f>'12'!D111</f>
        <v>0</v>
      </c>
      <c r="AK40" s="77">
        <f>'12'!E111</f>
        <v>0</v>
      </c>
      <c r="AL40" s="77">
        <f>'12'!F111</f>
        <v>0</v>
      </c>
      <c r="AM40" s="77">
        <f>'13'!D111</f>
        <v>0</v>
      </c>
      <c r="AN40" s="77">
        <f>'13'!E111</f>
        <v>0</v>
      </c>
      <c r="AO40" s="77">
        <f>'13'!F111</f>
        <v>0</v>
      </c>
      <c r="AP40" s="77">
        <f>'14'!D111</f>
        <v>0</v>
      </c>
      <c r="AQ40" s="77">
        <f>'14'!E111</f>
        <v>0</v>
      </c>
      <c r="AR40" s="77">
        <f>'14'!F111</f>
        <v>0</v>
      </c>
      <c r="AS40" s="77">
        <f>'15'!D111</f>
        <v>0</v>
      </c>
      <c r="AT40" s="77">
        <f>'15'!E111</f>
        <v>0</v>
      </c>
      <c r="AU40" s="77">
        <f>'15'!F111</f>
        <v>0</v>
      </c>
      <c r="AV40" s="77">
        <f>'16'!D111</f>
        <v>0</v>
      </c>
      <c r="AW40" s="77">
        <f>'16'!E111</f>
        <v>0</v>
      </c>
      <c r="AX40" s="77">
        <f>'16'!F111</f>
        <v>0</v>
      </c>
      <c r="AY40" s="77">
        <f>'17'!D111</f>
        <v>0</v>
      </c>
      <c r="AZ40" s="77">
        <f>'17'!E111</f>
        <v>0</v>
      </c>
      <c r="BA40" s="77">
        <f>'17'!F111</f>
        <v>0</v>
      </c>
      <c r="BB40" s="77">
        <f>'18'!D111</f>
        <v>0</v>
      </c>
      <c r="BC40" s="77">
        <f>'18'!E111</f>
        <v>0</v>
      </c>
      <c r="BD40" s="77">
        <f>'18'!F111</f>
        <v>0</v>
      </c>
      <c r="BE40" s="77">
        <f>'19'!D111</f>
        <v>0</v>
      </c>
      <c r="BF40" s="77">
        <f>'19'!E111</f>
        <v>0</v>
      </c>
      <c r="BG40" s="77">
        <f>'19'!F111</f>
        <v>0</v>
      </c>
      <c r="BH40" s="77">
        <f>'20'!D111</f>
        <v>0</v>
      </c>
      <c r="BI40" s="77">
        <f>'20'!E111</f>
        <v>0</v>
      </c>
      <c r="BJ40" s="77">
        <f>'20'!F111</f>
        <v>0</v>
      </c>
      <c r="BK40" s="77">
        <f>'21'!D111</f>
        <v>0</v>
      </c>
      <c r="BL40" s="77">
        <f>'21'!E111</f>
        <v>0</v>
      </c>
      <c r="BM40" s="77">
        <f>'21'!F111</f>
        <v>0</v>
      </c>
      <c r="BN40" s="77">
        <f>'22'!D111</f>
        <v>0</v>
      </c>
      <c r="BO40" s="77">
        <f>'22'!E111</f>
        <v>0</v>
      </c>
      <c r="BP40" s="77">
        <f>'22'!F111</f>
        <v>0</v>
      </c>
      <c r="BQ40" s="77">
        <f>'23'!D111</f>
        <v>0</v>
      </c>
      <c r="BR40" s="77">
        <f>'23'!E111</f>
        <v>0</v>
      </c>
      <c r="BS40" s="77">
        <f>'23'!F111</f>
        <v>0</v>
      </c>
      <c r="BT40" s="77">
        <f>'24'!D111</f>
        <v>0</v>
      </c>
      <c r="BU40" s="77">
        <f>'24'!E111</f>
        <v>0</v>
      </c>
      <c r="BV40" s="77">
        <f>'24'!F111</f>
        <v>0</v>
      </c>
      <c r="BW40" s="77">
        <f>'25'!D111</f>
        <v>0</v>
      </c>
      <c r="BX40" s="77">
        <f>'25'!E111</f>
        <v>0</v>
      </c>
      <c r="BY40" s="77">
        <f>'25'!F111</f>
        <v>0</v>
      </c>
      <c r="BZ40" s="77">
        <f>'26'!D111</f>
        <v>0</v>
      </c>
      <c r="CA40" s="77">
        <f>'26'!E111</f>
        <v>0</v>
      </c>
      <c r="CB40" s="77">
        <f>'26'!F111</f>
        <v>0</v>
      </c>
      <c r="CC40" s="77">
        <f>'27'!D111</f>
        <v>0</v>
      </c>
      <c r="CD40" s="77">
        <f>'27'!E111</f>
        <v>0</v>
      </c>
      <c r="CE40" s="77">
        <f>'27'!F111</f>
        <v>0</v>
      </c>
      <c r="CF40" s="77">
        <f>'28'!D111</f>
        <v>0</v>
      </c>
      <c r="CG40" s="77">
        <f>'28'!E111</f>
        <v>0</v>
      </c>
      <c r="CH40" s="77">
        <f>'28'!F111</f>
        <v>0</v>
      </c>
      <c r="CI40" s="77">
        <f>'29'!D111</f>
        <v>0</v>
      </c>
      <c r="CJ40" s="77">
        <f>'29'!E111</f>
        <v>0</v>
      </c>
      <c r="CK40" s="77">
        <f>'29'!F111</f>
        <v>0</v>
      </c>
      <c r="CL40" s="77">
        <f>'30'!D111</f>
        <v>0</v>
      </c>
      <c r="CM40" s="77">
        <f>'30'!E111</f>
        <v>0</v>
      </c>
      <c r="CN40" s="77">
        <f>'30'!F111</f>
        <v>0</v>
      </c>
      <c r="CO40" s="50" t="e">
        <f t="shared" si="3"/>
        <v>#DIV/0!</v>
      </c>
    </row>
    <row r="41" spans="1:93" ht="23.25" x14ac:dyDescent="0.25">
      <c r="A41" s="44" t="s">
        <v>260</v>
      </c>
      <c r="B41" s="47" t="str">
        <f>'1'!C112</f>
        <v>ребенок в дидактических играх действует в рамках правил</v>
      </c>
      <c r="C41" s="77">
        <f>'1'!D112</f>
        <v>0</v>
      </c>
      <c r="D41" s="77">
        <f>'1'!E112</f>
        <v>0</v>
      </c>
      <c r="E41" s="77">
        <f>'1'!F112</f>
        <v>0</v>
      </c>
      <c r="F41" s="77">
        <f>'2'!D112</f>
        <v>0</v>
      </c>
      <c r="G41" s="77">
        <f>'2'!E112</f>
        <v>0</v>
      </c>
      <c r="H41" s="77">
        <f>'2'!F112</f>
        <v>0</v>
      </c>
      <c r="I41" s="77">
        <f>'3'!D112</f>
        <v>0</v>
      </c>
      <c r="J41" s="77">
        <f>'3'!E112</f>
        <v>0</v>
      </c>
      <c r="K41" s="77">
        <f>'3'!F112</f>
        <v>0</v>
      </c>
      <c r="L41" s="77">
        <f>'4'!D112</f>
        <v>0</v>
      </c>
      <c r="M41" s="77">
        <f>'4'!E112</f>
        <v>0</v>
      </c>
      <c r="N41" s="77">
        <f>'4'!F112</f>
        <v>0</v>
      </c>
      <c r="O41" s="77">
        <f>'5'!D112</f>
        <v>0</v>
      </c>
      <c r="P41" s="77">
        <f>'5'!E112</f>
        <v>0</v>
      </c>
      <c r="Q41" s="77">
        <f>'5'!F112</f>
        <v>0</v>
      </c>
      <c r="R41" s="77">
        <f>'6'!D112</f>
        <v>0</v>
      </c>
      <c r="S41" s="77">
        <f>'6'!E112</f>
        <v>0</v>
      </c>
      <c r="T41" s="77">
        <f>'6'!F112</f>
        <v>0</v>
      </c>
      <c r="U41" s="77">
        <f>'7'!D112</f>
        <v>0</v>
      </c>
      <c r="V41" s="77">
        <f>'7'!E112</f>
        <v>0</v>
      </c>
      <c r="W41" s="77">
        <f>'7'!F112</f>
        <v>0</v>
      </c>
      <c r="X41" s="77">
        <f>'8'!D112</f>
        <v>0</v>
      </c>
      <c r="Y41" s="77">
        <f>'8'!E112</f>
        <v>0</v>
      </c>
      <c r="Z41" s="77">
        <f>'8'!F112</f>
        <v>0</v>
      </c>
      <c r="AA41" s="77">
        <f>'9'!D112</f>
        <v>0</v>
      </c>
      <c r="AB41" s="77">
        <f>'9'!E112</f>
        <v>0</v>
      </c>
      <c r="AC41" s="77">
        <f>'9'!F112</f>
        <v>0</v>
      </c>
      <c r="AD41" s="77">
        <f>'10'!D112</f>
        <v>0</v>
      </c>
      <c r="AE41" s="77">
        <f>'10'!E112</f>
        <v>0</v>
      </c>
      <c r="AF41" s="77">
        <f>'10'!F112</f>
        <v>0</v>
      </c>
      <c r="AG41" s="77">
        <f>'11'!D112</f>
        <v>0</v>
      </c>
      <c r="AH41" s="77">
        <f>'11'!E112</f>
        <v>0</v>
      </c>
      <c r="AI41" s="77">
        <f>'11'!F112</f>
        <v>0</v>
      </c>
      <c r="AJ41" s="77">
        <f>'12'!D112</f>
        <v>0</v>
      </c>
      <c r="AK41" s="77">
        <f>'12'!E112</f>
        <v>0</v>
      </c>
      <c r="AL41" s="77">
        <f>'12'!F112</f>
        <v>0</v>
      </c>
      <c r="AM41" s="77">
        <f>'13'!D112</f>
        <v>0</v>
      </c>
      <c r="AN41" s="77">
        <f>'13'!E112</f>
        <v>0</v>
      </c>
      <c r="AO41" s="77">
        <f>'13'!F112</f>
        <v>0</v>
      </c>
      <c r="AP41" s="77">
        <f>'14'!D112</f>
        <v>0</v>
      </c>
      <c r="AQ41" s="77">
        <f>'14'!E112</f>
        <v>0</v>
      </c>
      <c r="AR41" s="77">
        <f>'14'!F112</f>
        <v>0</v>
      </c>
      <c r="AS41" s="77">
        <f>'15'!D112</f>
        <v>0</v>
      </c>
      <c r="AT41" s="77">
        <f>'15'!E112</f>
        <v>0</v>
      </c>
      <c r="AU41" s="77">
        <f>'15'!F112</f>
        <v>0</v>
      </c>
      <c r="AV41" s="77">
        <f>'16'!D112</f>
        <v>0</v>
      </c>
      <c r="AW41" s="77">
        <f>'16'!E112</f>
        <v>0</v>
      </c>
      <c r="AX41" s="77">
        <f>'16'!F112</f>
        <v>0</v>
      </c>
      <c r="AY41" s="77">
        <f>'17'!D112</f>
        <v>0</v>
      </c>
      <c r="AZ41" s="77">
        <f>'17'!E112</f>
        <v>0</v>
      </c>
      <c r="BA41" s="77">
        <f>'17'!F112</f>
        <v>0</v>
      </c>
      <c r="BB41" s="77">
        <f>'18'!D112</f>
        <v>0</v>
      </c>
      <c r="BC41" s="77">
        <f>'18'!E112</f>
        <v>0</v>
      </c>
      <c r="BD41" s="77">
        <f>'18'!F112</f>
        <v>0</v>
      </c>
      <c r="BE41" s="77">
        <f>'19'!D112</f>
        <v>0</v>
      </c>
      <c r="BF41" s="77">
        <f>'19'!E112</f>
        <v>0</v>
      </c>
      <c r="BG41" s="77">
        <f>'19'!F112</f>
        <v>0</v>
      </c>
      <c r="BH41" s="77">
        <f>'20'!D112</f>
        <v>0</v>
      </c>
      <c r="BI41" s="77">
        <f>'20'!E112</f>
        <v>0</v>
      </c>
      <c r="BJ41" s="77">
        <f>'20'!F112</f>
        <v>0</v>
      </c>
      <c r="BK41" s="77">
        <f>'21'!D112</f>
        <v>0</v>
      </c>
      <c r="BL41" s="77">
        <f>'21'!E112</f>
        <v>0</v>
      </c>
      <c r="BM41" s="77">
        <f>'21'!F112</f>
        <v>0</v>
      </c>
      <c r="BN41" s="77">
        <f>'22'!D112</f>
        <v>0</v>
      </c>
      <c r="BO41" s="77">
        <f>'22'!E112</f>
        <v>0</v>
      </c>
      <c r="BP41" s="77">
        <f>'22'!F112</f>
        <v>0</v>
      </c>
      <c r="BQ41" s="77">
        <f>'23'!D112</f>
        <v>0</v>
      </c>
      <c r="BR41" s="77">
        <f>'23'!E112</f>
        <v>0</v>
      </c>
      <c r="BS41" s="77">
        <f>'23'!F112</f>
        <v>0</v>
      </c>
      <c r="BT41" s="77">
        <f>'24'!D112</f>
        <v>0</v>
      </c>
      <c r="BU41" s="77">
        <f>'24'!E112</f>
        <v>0</v>
      </c>
      <c r="BV41" s="77">
        <f>'24'!F112</f>
        <v>0</v>
      </c>
      <c r="BW41" s="77">
        <f>'25'!D112</f>
        <v>0</v>
      </c>
      <c r="BX41" s="77">
        <f>'25'!E112</f>
        <v>0</v>
      </c>
      <c r="BY41" s="77">
        <f>'25'!F112</f>
        <v>0</v>
      </c>
      <c r="BZ41" s="77">
        <f>'26'!D112</f>
        <v>0</v>
      </c>
      <c r="CA41" s="77">
        <f>'26'!E112</f>
        <v>0</v>
      </c>
      <c r="CB41" s="77">
        <f>'26'!F112</f>
        <v>0</v>
      </c>
      <c r="CC41" s="77">
        <f>'27'!D112</f>
        <v>0</v>
      </c>
      <c r="CD41" s="77">
        <f>'27'!E112</f>
        <v>0</v>
      </c>
      <c r="CE41" s="77">
        <f>'27'!F112</f>
        <v>0</v>
      </c>
      <c r="CF41" s="77">
        <f>'28'!D112</f>
        <v>0</v>
      </c>
      <c r="CG41" s="77">
        <f>'28'!E112</f>
        <v>0</v>
      </c>
      <c r="CH41" s="77">
        <f>'28'!F112</f>
        <v>0</v>
      </c>
      <c r="CI41" s="77">
        <f>'29'!D112</f>
        <v>0</v>
      </c>
      <c r="CJ41" s="77">
        <f>'29'!E112</f>
        <v>0</v>
      </c>
      <c r="CK41" s="77">
        <f>'29'!F112</f>
        <v>0</v>
      </c>
      <c r="CL41" s="77">
        <f>'30'!D112</f>
        <v>0</v>
      </c>
      <c r="CM41" s="77">
        <f>'30'!E112</f>
        <v>0</v>
      </c>
      <c r="CN41" s="77">
        <f>'30'!F112</f>
        <v>0</v>
      </c>
      <c r="CO41" s="50" t="e">
        <f t="shared" si="3"/>
        <v>#DIV/0!</v>
      </c>
    </row>
    <row r="42" spans="1:93" ht="34.5" x14ac:dyDescent="0.25">
      <c r="A42" s="44" t="s">
        <v>261</v>
      </c>
      <c r="B42" s="47" t="str">
        <f>'1'!C113</f>
        <v>ребенок в театрализованных играх разыгрывает отрывки из знакомых сказок, рассказов, передает интонацию и мимические движения</v>
      </c>
      <c r="C42" s="77">
        <f>'1'!D113</f>
        <v>0</v>
      </c>
      <c r="D42" s="77">
        <f>'1'!E113</f>
        <v>0</v>
      </c>
      <c r="E42" s="77">
        <f>'1'!F113</f>
        <v>0</v>
      </c>
      <c r="F42" s="77">
        <f>'2'!D113</f>
        <v>0</v>
      </c>
      <c r="G42" s="77">
        <f>'2'!E113</f>
        <v>0</v>
      </c>
      <c r="H42" s="77">
        <f>'2'!F113</f>
        <v>0</v>
      </c>
      <c r="I42" s="77">
        <f>'3'!D113</f>
        <v>0</v>
      </c>
      <c r="J42" s="77">
        <f>'3'!E113</f>
        <v>0</v>
      </c>
      <c r="K42" s="77">
        <f>'3'!F113</f>
        <v>0</v>
      </c>
      <c r="L42" s="77">
        <f>'4'!D113</f>
        <v>0</v>
      </c>
      <c r="M42" s="77">
        <f>'4'!E113</f>
        <v>0</v>
      </c>
      <c r="N42" s="77">
        <f>'4'!F113</f>
        <v>0</v>
      </c>
      <c r="O42" s="77">
        <f>'5'!D113</f>
        <v>0</v>
      </c>
      <c r="P42" s="77">
        <f>'5'!E113</f>
        <v>0</v>
      </c>
      <c r="Q42" s="77">
        <f>'5'!F113</f>
        <v>0</v>
      </c>
      <c r="R42" s="77">
        <f>'6'!D113</f>
        <v>0</v>
      </c>
      <c r="S42" s="77">
        <f>'6'!E113</f>
        <v>0</v>
      </c>
      <c r="T42" s="77">
        <f>'6'!F113</f>
        <v>0</v>
      </c>
      <c r="U42" s="77">
        <f>'7'!D113</f>
        <v>0</v>
      </c>
      <c r="V42" s="77">
        <f>'7'!E113</f>
        <v>0</v>
      </c>
      <c r="W42" s="77">
        <f>'7'!F113</f>
        <v>0</v>
      </c>
      <c r="X42" s="77">
        <f>'8'!D113</f>
        <v>0</v>
      </c>
      <c r="Y42" s="77">
        <f>'8'!E113</f>
        <v>0</v>
      </c>
      <c r="Z42" s="77">
        <f>'8'!F113</f>
        <v>0</v>
      </c>
      <c r="AA42" s="77">
        <f>'9'!D113</f>
        <v>0</v>
      </c>
      <c r="AB42" s="77">
        <f>'9'!E113</f>
        <v>0</v>
      </c>
      <c r="AC42" s="77">
        <f>'9'!F113</f>
        <v>0</v>
      </c>
      <c r="AD42" s="77">
        <f>'10'!D113</f>
        <v>0</v>
      </c>
      <c r="AE42" s="77">
        <f>'10'!E113</f>
        <v>0</v>
      </c>
      <c r="AF42" s="77">
        <f>'10'!F113</f>
        <v>0</v>
      </c>
      <c r="AG42" s="77">
        <f>'11'!D113</f>
        <v>0</v>
      </c>
      <c r="AH42" s="77">
        <f>'11'!E113</f>
        <v>0</v>
      </c>
      <c r="AI42" s="77">
        <f>'11'!F113</f>
        <v>0</v>
      </c>
      <c r="AJ42" s="77">
        <f>'12'!D113</f>
        <v>0</v>
      </c>
      <c r="AK42" s="77">
        <f>'12'!E113</f>
        <v>0</v>
      </c>
      <c r="AL42" s="77">
        <f>'12'!F113</f>
        <v>0</v>
      </c>
      <c r="AM42" s="77">
        <f>'13'!D113</f>
        <v>0</v>
      </c>
      <c r="AN42" s="77">
        <f>'13'!E113</f>
        <v>0</v>
      </c>
      <c r="AO42" s="77">
        <f>'13'!F113</f>
        <v>0</v>
      </c>
      <c r="AP42" s="77">
        <f>'14'!D113</f>
        <v>0</v>
      </c>
      <c r="AQ42" s="77">
        <f>'14'!E113</f>
        <v>0</v>
      </c>
      <c r="AR42" s="77">
        <f>'14'!F113</f>
        <v>0</v>
      </c>
      <c r="AS42" s="77">
        <f>'15'!D113</f>
        <v>0</v>
      </c>
      <c r="AT42" s="77">
        <f>'15'!E113</f>
        <v>0</v>
      </c>
      <c r="AU42" s="77">
        <f>'15'!F113</f>
        <v>0</v>
      </c>
      <c r="AV42" s="77">
        <f>'16'!D113</f>
        <v>0</v>
      </c>
      <c r="AW42" s="77">
        <f>'16'!E113</f>
        <v>0</v>
      </c>
      <c r="AX42" s="77">
        <f>'16'!F113</f>
        <v>0</v>
      </c>
      <c r="AY42" s="77">
        <f>'17'!D113</f>
        <v>0</v>
      </c>
      <c r="AZ42" s="77">
        <f>'17'!E113</f>
        <v>0</v>
      </c>
      <c r="BA42" s="77">
        <f>'17'!F113</f>
        <v>0</v>
      </c>
      <c r="BB42" s="77">
        <f>'18'!D113</f>
        <v>0</v>
      </c>
      <c r="BC42" s="77">
        <f>'18'!E113</f>
        <v>0</v>
      </c>
      <c r="BD42" s="77">
        <f>'18'!F113</f>
        <v>0</v>
      </c>
      <c r="BE42" s="77">
        <f>'19'!D113</f>
        <v>0</v>
      </c>
      <c r="BF42" s="77">
        <f>'19'!E113</f>
        <v>0</v>
      </c>
      <c r="BG42" s="77">
        <f>'19'!F113</f>
        <v>0</v>
      </c>
      <c r="BH42" s="77">
        <f>'20'!D113</f>
        <v>0</v>
      </c>
      <c r="BI42" s="77">
        <f>'20'!E113</f>
        <v>0</v>
      </c>
      <c r="BJ42" s="77">
        <f>'20'!F113</f>
        <v>0</v>
      </c>
      <c r="BK42" s="77">
        <f>'21'!D113</f>
        <v>0</v>
      </c>
      <c r="BL42" s="77">
        <f>'21'!E113</f>
        <v>0</v>
      </c>
      <c r="BM42" s="77">
        <f>'21'!F113</f>
        <v>0</v>
      </c>
      <c r="BN42" s="77">
        <f>'22'!D113</f>
        <v>0</v>
      </c>
      <c r="BO42" s="77">
        <f>'22'!E113</f>
        <v>0</v>
      </c>
      <c r="BP42" s="77">
        <f>'22'!F113</f>
        <v>0</v>
      </c>
      <c r="BQ42" s="77">
        <f>'23'!D113</f>
        <v>0</v>
      </c>
      <c r="BR42" s="77">
        <f>'23'!E113</f>
        <v>0</v>
      </c>
      <c r="BS42" s="77">
        <f>'23'!F113</f>
        <v>0</v>
      </c>
      <c r="BT42" s="77">
        <f>'24'!D113</f>
        <v>0</v>
      </c>
      <c r="BU42" s="77">
        <f>'24'!E113</f>
        <v>0</v>
      </c>
      <c r="BV42" s="77">
        <f>'24'!F113</f>
        <v>0</v>
      </c>
      <c r="BW42" s="77">
        <f>'25'!D113</f>
        <v>0</v>
      </c>
      <c r="BX42" s="77">
        <f>'25'!E113</f>
        <v>0</v>
      </c>
      <c r="BY42" s="77">
        <f>'25'!F113</f>
        <v>0</v>
      </c>
      <c r="BZ42" s="77">
        <f>'26'!D113</f>
        <v>0</v>
      </c>
      <c r="CA42" s="77">
        <f>'26'!E113</f>
        <v>0</v>
      </c>
      <c r="CB42" s="77">
        <f>'26'!F113</f>
        <v>0</v>
      </c>
      <c r="CC42" s="77">
        <f>'27'!D113</f>
        <v>0</v>
      </c>
      <c r="CD42" s="77">
        <f>'27'!E113</f>
        <v>0</v>
      </c>
      <c r="CE42" s="77">
        <f>'27'!F113</f>
        <v>0</v>
      </c>
      <c r="CF42" s="77">
        <f>'28'!D113</f>
        <v>0</v>
      </c>
      <c r="CG42" s="77">
        <f>'28'!E113</f>
        <v>0</v>
      </c>
      <c r="CH42" s="77">
        <f>'28'!F113</f>
        <v>0</v>
      </c>
      <c r="CI42" s="77">
        <f>'29'!D113</f>
        <v>0</v>
      </c>
      <c r="CJ42" s="77">
        <f>'29'!E113</f>
        <v>0</v>
      </c>
      <c r="CK42" s="77">
        <f>'29'!F113</f>
        <v>0</v>
      </c>
      <c r="CL42" s="77">
        <f>'30'!D113</f>
        <v>0</v>
      </c>
      <c r="CM42" s="77">
        <f>'30'!E113</f>
        <v>0</v>
      </c>
      <c r="CN42" s="77">
        <f>'30'!F113</f>
        <v>0</v>
      </c>
      <c r="CO42" s="50" t="e">
        <f t="shared" si="3"/>
        <v>#DIV/0!</v>
      </c>
    </row>
    <row r="43" spans="1:93" ht="15" customHeight="1" x14ac:dyDescent="0.25">
      <c r="A43" s="72" t="s">
        <v>215</v>
      </c>
      <c r="B43" s="73" t="s">
        <v>214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</row>
    <row r="44" spans="1:93" x14ac:dyDescent="0.25">
      <c r="A44" s="124" t="s">
        <v>252</v>
      </c>
      <c r="B44" s="124"/>
      <c r="C44" s="122">
        <f>AVERAGE(C45:E51)</f>
        <v>0</v>
      </c>
      <c r="D44" s="122"/>
      <c r="E44" s="122"/>
      <c r="F44" s="122">
        <f>AVERAGE(F45:H51)</f>
        <v>0</v>
      </c>
      <c r="G44" s="122"/>
      <c r="H44" s="122"/>
      <c r="I44" s="122">
        <f>AVERAGE(I45:K51)</f>
        <v>0</v>
      </c>
      <c r="J44" s="122"/>
      <c r="K44" s="122"/>
      <c r="L44" s="122">
        <f>AVERAGE(L45:N51)</f>
        <v>0</v>
      </c>
      <c r="M44" s="122"/>
      <c r="N44" s="122"/>
      <c r="O44" s="122">
        <f>AVERAGE(O45:Q51)</f>
        <v>0</v>
      </c>
      <c r="P44" s="122"/>
      <c r="Q44" s="122"/>
      <c r="R44" s="122">
        <f>AVERAGE(R45:T51)</f>
        <v>0</v>
      </c>
      <c r="S44" s="122"/>
      <c r="T44" s="122"/>
      <c r="U44" s="122">
        <f>AVERAGE(U45:W51)</f>
        <v>0</v>
      </c>
      <c r="V44" s="122"/>
      <c r="W44" s="122"/>
      <c r="X44" s="122">
        <f>AVERAGE(X45:Z51)</f>
        <v>0</v>
      </c>
      <c r="Y44" s="122"/>
      <c r="Z44" s="122"/>
      <c r="AA44" s="122">
        <f>AVERAGE(AA45:AC51)</f>
        <v>0</v>
      </c>
      <c r="AB44" s="122"/>
      <c r="AC44" s="122"/>
      <c r="AD44" s="122">
        <f>AVERAGE(AD45:AF51)</f>
        <v>0</v>
      </c>
      <c r="AE44" s="122"/>
      <c r="AF44" s="122"/>
      <c r="AG44" s="122">
        <f>AVERAGE(AG45:AI51)</f>
        <v>0</v>
      </c>
      <c r="AH44" s="122"/>
      <c r="AI44" s="122"/>
      <c r="AJ44" s="122">
        <f>AVERAGE(AJ45:AL51)</f>
        <v>0</v>
      </c>
      <c r="AK44" s="122"/>
      <c r="AL44" s="122"/>
      <c r="AM44" s="122">
        <f>AVERAGE(AM45:AO51)</f>
        <v>0</v>
      </c>
      <c r="AN44" s="122"/>
      <c r="AO44" s="122"/>
      <c r="AP44" s="122">
        <f>AVERAGE(AP45:AR51)</f>
        <v>0</v>
      </c>
      <c r="AQ44" s="122"/>
      <c r="AR44" s="122"/>
      <c r="AS44" s="122">
        <f>AVERAGE(AS45:AU51)</f>
        <v>0</v>
      </c>
      <c r="AT44" s="122"/>
      <c r="AU44" s="122"/>
      <c r="AV44" s="122">
        <f>AVERAGE(AV45:AX51)</f>
        <v>0</v>
      </c>
      <c r="AW44" s="122"/>
      <c r="AX44" s="122"/>
      <c r="AY44" s="122">
        <f>AVERAGE(AY45:BA51)</f>
        <v>0</v>
      </c>
      <c r="AZ44" s="122"/>
      <c r="BA44" s="122"/>
      <c r="BB44" s="122">
        <f>AVERAGE(BB45:BD51)</f>
        <v>0</v>
      </c>
      <c r="BC44" s="122"/>
      <c r="BD44" s="122"/>
      <c r="BE44" s="122">
        <f>AVERAGE(BE45:BG51)</f>
        <v>0</v>
      </c>
      <c r="BF44" s="122"/>
      <c r="BG44" s="122"/>
      <c r="BH44" s="122">
        <f>AVERAGE(BH45:BJ51)</f>
        <v>0</v>
      </c>
      <c r="BI44" s="122"/>
      <c r="BJ44" s="122"/>
      <c r="BK44" s="122">
        <f>AVERAGE(BK45:BM51)</f>
        <v>0</v>
      </c>
      <c r="BL44" s="122"/>
      <c r="BM44" s="122"/>
      <c r="BN44" s="122">
        <f>AVERAGE(BN45:BP51)</f>
        <v>0</v>
      </c>
      <c r="BO44" s="122"/>
      <c r="BP44" s="122"/>
      <c r="BQ44" s="122">
        <f>AVERAGE(BQ45:BS51)</f>
        <v>0</v>
      </c>
      <c r="BR44" s="122"/>
      <c r="BS44" s="122"/>
      <c r="BT44" s="122">
        <f>AVERAGE(BT45:BV51)</f>
        <v>0</v>
      </c>
      <c r="BU44" s="122"/>
      <c r="BV44" s="122"/>
      <c r="BW44" s="122">
        <f>AVERAGE(BW45:BY51)</f>
        <v>0</v>
      </c>
      <c r="BX44" s="122"/>
      <c r="BY44" s="122"/>
      <c r="BZ44" s="122">
        <f>AVERAGE(BZ45:CB51)</f>
        <v>0</v>
      </c>
      <c r="CA44" s="122"/>
      <c r="CB44" s="122"/>
      <c r="CC44" s="122">
        <f>AVERAGE(CC45:CE51)</f>
        <v>0</v>
      </c>
      <c r="CD44" s="122"/>
      <c r="CE44" s="122"/>
      <c r="CF44" s="122">
        <f>AVERAGE(CF45:CH51)</f>
        <v>0</v>
      </c>
      <c r="CG44" s="122"/>
      <c r="CH44" s="122"/>
      <c r="CI44" s="122">
        <f>AVERAGE(CI45:CK51)</f>
        <v>0</v>
      </c>
      <c r="CJ44" s="122"/>
      <c r="CK44" s="122"/>
      <c r="CL44" s="122">
        <f>AVERAGE(CL45:CN51)</f>
        <v>0</v>
      </c>
      <c r="CM44" s="122"/>
      <c r="CN44" s="122"/>
      <c r="CO44" s="76" t="e">
        <f>AVERAGEIF(C45:CN51,"&gt;0")</f>
        <v>#DIV/0!</v>
      </c>
    </row>
    <row r="45" spans="1:93" ht="57" x14ac:dyDescent="0.25">
      <c r="A45" s="44" t="s">
        <v>253</v>
      </c>
      <c r="B45" s="47" t="str">
        <f>'1'!C142</f>
        <v>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</v>
      </c>
      <c r="C45" s="77">
        <f>'1'!D142</f>
        <v>0</v>
      </c>
      <c r="D45" s="77">
        <f>'1'!E142</f>
        <v>0</v>
      </c>
      <c r="E45" s="77">
        <f>'1'!F142</f>
        <v>0</v>
      </c>
      <c r="F45" s="77">
        <f>'2'!D142</f>
        <v>0</v>
      </c>
      <c r="G45" s="77">
        <f>'2'!E142</f>
        <v>0</v>
      </c>
      <c r="H45" s="77">
        <f>'2'!F142</f>
        <v>0</v>
      </c>
      <c r="I45" s="77">
        <f>'3'!D142</f>
        <v>0</v>
      </c>
      <c r="J45" s="77">
        <f>'3'!E142</f>
        <v>0</v>
      </c>
      <c r="K45" s="77">
        <f>'3'!F142</f>
        <v>0</v>
      </c>
      <c r="L45" s="77">
        <f>'4'!D142</f>
        <v>0</v>
      </c>
      <c r="M45" s="77">
        <f>'4'!E142</f>
        <v>0</v>
      </c>
      <c r="N45" s="77">
        <f>'4'!F142</f>
        <v>0</v>
      </c>
      <c r="O45" s="77">
        <f>'5'!D142</f>
        <v>0</v>
      </c>
      <c r="P45" s="77">
        <f>'5'!E142</f>
        <v>0</v>
      </c>
      <c r="Q45" s="77">
        <f>'5'!F142</f>
        <v>0</v>
      </c>
      <c r="R45" s="77">
        <f>'6'!D142</f>
        <v>0</v>
      </c>
      <c r="S45" s="77">
        <f>'6'!E142</f>
        <v>0</v>
      </c>
      <c r="T45" s="77">
        <f>'6'!F142</f>
        <v>0</v>
      </c>
      <c r="U45" s="77">
        <f>'7'!D142</f>
        <v>0</v>
      </c>
      <c r="V45" s="77">
        <f>'7'!E142</f>
        <v>0</v>
      </c>
      <c r="W45" s="77">
        <f>'7'!F142</f>
        <v>0</v>
      </c>
      <c r="X45" s="77">
        <f>'8'!D142</f>
        <v>0</v>
      </c>
      <c r="Y45" s="77">
        <f>'8'!E142</f>
        <v>0</v>
      </c>
      <c r="Z45" s="77">
        <f>'8'!F142</f>
        <v>0</v>
      </c>
      <c r="AA45" s="77">
        <f>'9'!D142</f>
        <v>0</v>
      </c>
      <c r="AB45" s="77">
        <f>'9'!E142</f>
        <v>0</v>
      </c>
      <c r="AC45" s="77">
        <f>'9'!F142</f>
        <v>0</v>
      </c>
      <c r="AD45" s="77">
        <f>'10'!D142</f>
        <v>0</v>
      </c>
      <c r="AE45" s="77">
        <f>'10'!E142</f>
        <v>0</v>
      </c>
      <c r="AF45" s="77">
        <f>'10'!F142</f>
        <v>0</v>
      </c>
      <c r="AG45" s="77">
        <f>'11'!D142</f>
        <v>0</v>
      </c>
      <c r="AH45" s="77">
        <f>'11'!E142</f>
        <v>0</v>
      </c>
      <c r="AI45" s="77">
        <f>'11'!F142</f>
        <v>0</v>
      </c>
      <c r="AJ45" s="77">
        <f>'12'!D142</f>
        <v>0</v>
      </c>
      <c r="AK45" s="77">
        <f>'12'!E142</f>
        <v>0</v>
      </c>
      <c r="AL45" s="77">
        <f>'12'!F142</f>
        <v>0</v>
      </c>
      <c r="AM45" s="77">
        <f>'13'!D142</f>
        <v>0</v>
      </c>
      <c r="AN45" s="77">
        <f>'13'!E142</f>
        <v>0</v>
      </c>
      <c r="AO45" s="77">
        <f>'13'!F142</f>
        <v>0</v>
      </c>
      <c r="AP45" s="77">
        <f>'14'!D142</f>
        <v>0</v>
      </c>
      <c r="AQ45" s="77">
        <f>'14'!E142</f>
        <v>0</v>
      </c>
      <c r="AR45" s="77">
        <f>'14'!F142</f>
        <v>0</v>
      </c>
      <c r="AS45" s="77">
        <f>'15'!D142</f>
        <v>0</v>
      </c>
      <c r="AT45" s="77">
        <f>'15'!E142</f>
        <v>0</v>
      </c>
      <c r="AU45" s="77">
        <f>'15'!F142</f>
        <v>0</v>
      </c>
      <c r="AV45" s="77">
        <f>'16'!D142</f>
        <v>0</v>
      </c>
      <c r="AW45" s="77">
        <f>'16'!E142</f>
        <v>0</v>
      </c>
      <c r="AX45" s="77">
        <f>'16'!F142</f>
        <v>0</v>
      </c>
      <c r="AY45" s="77">
        <f>'17'!D142</f>
        <v>0</v>
      </c>
      <c r="AZ45" s="77">
        <f>'17'!E142</f>
        <v>0</v>
      </c>
      <c r="BA45" s="77">
        <f>'17'!F142</f>
        <v>0</v>
      </c>
      <c r="BB45" s="77">
        <f>'18'!D142</f>
        <v>0</v>
      </c>
      <c r="BC45" s="77">
        <f>'18'!E142</f>
        <v>0</v>
      </c>
      <c r="BD45" s="77">
        <f>'18'!F142</f>
        <v>0</v>
      </c>
      <c r="BE45" s="77">
        <f>'19'!D142</f>
        <v>0</v>
      </c>
      <c r="BF45" s="77">
        <f>'19'!E142</f>
        <v>0</v>
      </c>
      <c r="BG45" s="77">
        <f>'19'!F142</f>
        <v>0</v>
      </c>
      <c r="BH45" s="77">
        <f>'20'!D142</f>
        <v>0</v>
      </c>
      <c r="BI45" s="77">
        <f>'20'!E142</f>
        <v>0</v>
      </c>
      <c r="BJ45" s="77">
        <f>'20'!F142</f>
        <v>0</v>
      </c>
      <c r="BK45" s="77">
        <f>'21'!D142</f>
        <v>0</v>
      </c>
      <c r="BL45" s="77">
        <f>'21'!E142</f>
        <v>0</v>
      </c>
      <c r="BM45" s="77">
        <f>'21'!F142</f>
        <v>0</v>
      </c>
      <c r="BN45" s="77">
        <f>'22'!D142</f>
        <v>0</v>
      </c>
      <c r="BO45" s="77">
        <f>'22'!E142</f>
        <v>0</v>
      </c>
      <c r="BP45" s="77">
        <f>'22'!F142</f>
        <v>0</v>
      </c>
      <c r="BQ45" s="77">
        <f>'23'!D142</f>
        <v>0</v>
      </c>
      <c r="BR45" s="77">
        <f>'23'!E142</f>
        <v>0</v>
      </c>
      <c r="BS45" s="77">
        <f>'23'!F142</f>
        <v>0</v>
      </c>
      <c r="BT45" s="77">
        <f>'24'!D142</f>
        <v>0</v>
      </c>
      <c r="BU45" s="77">
        <f>'24'!E142</f>
        <v>0</v>
      </c>
      <c r="BV45" s="77">
        <f>'24'!F142</f>
        <v>0</v>
      </c>
      <c r="BW45" s="77">
        <f>'25'!D142</f>
        <v>0</v>
      </c>
      <c r="BX45" s="77">
        <f>'25'!E142</f>
        <v>0</v>
      </c>
      <c r="BY45" s="77">
        <f>'25'!F142</f>
        <v>0</v>
      </c>
      <c r="BZ45" s="77">
        <f>'26'!D142</f>
        <v>0</v>
      </c>
      <c r="CA45" s="77">
        <f>'26'!E142</f>
        <v>0</v>
      </c>
      <c r="CB45" s="77">
        <f>'26'!F142</f>
        <v>0</v>
      </c>
      <c r="CC45" s="77">
        <f>'27'!D142</f>
        <v>0</v>
      </c>
      <c r="CD45" s="77">
        <f>'27'!E142</f>
        <v>0</v>
      </c>
      <c r="CE45" s="77">
        <f>'27'!F142</f>
        <v>0</v>
      </c>
      <c r="CF45" s="77">
        <f>'28'!D142</f>
        <v>0</v>
      </c>
      <c r="CG45" s="77">
        <f>'28'!E142</f>
        <v>0</v>
      </c>
      <c r="CH45" s="77">
        <f>'28'!F142</f>
        <v>0</v>
      </c>
      <c r="CI45" s="77">
        <f>'29'!D142</f>
        <v>0</v>
      </c>
      <c r="CJ45" s="77">
        <f>'29'!E142</f>
        <v>0</v>
      </c>
      <c r="CK45" s="77">
        <f>'29'!F142</f>
        <v>0</v>
      </c>
      <c r="CL45" s="77">
        <f>'30'!D142</f>
        <v>0</v>
      </c>
      <c r="CM45" s="77">
        <f>'30'!E142</f>
        <v>0</v>
      </c>
      <c r="CN45" s="77">
        <f>'30'!F142</f>
        <v>0</v>
      </c>
      <c r="CO45" s="50" t="e">
        <f t="shared" ref="CO45:CO51" si="4">AVERAGEIF(C45:CN45,"&gt;0")</f>
        <v>#DIV/0!</v>
      </c>
    </row>
    <row r="46" spans="1:93" ht="45.75" x14ac:dyDescent="0.25">
      <c r="A46" s="44" t="s">
        <v>254</v>
      </c>
      <c r="B46" s="47" t="str">
        <f>'1'!C143</f>
        <v>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</v>
      </c>
      <c r="C46" s="77">
        <f>'1'!D143</f>
        <v>0</v>
      </c>
      <c r="D46" s="77">
        <f>'1'!E143</f>
        <v>0</v>
      </c>
      <c r="E46" s="77">
        <f>'1'!F143</f>
        <v>0</v>
      </c>
      <c r="F46" s="77">
        <f>'2'!D143</f>
        <v>0</v>
      </c>
      <c r="G46" s="77">
        <f>'2'!E143</f>
        <v>0</v>
      </c>
      <c r="H46" s="77">
        <f>'2'!F143</f>
        <v>0</v>
      </c>
      <c r="I46" s="77">
        <f>'3'!D143</f>
        <v>0</v>
      </c>
      <c r="J46" s="77">
        <f>'3'!E143</f>
        <v>0</v>
      </c>
      <c r="K46" s="77">
        <f>'3'!F143</f>
        <v>0</v>
      </c>
      <c r="L46" s="77">
        <f>'4'!D143</f>
        <v>0</v>
      </c>
      <c r="M46" s="77">
        <f>'4'!E143</f>
        <v>0</v>
      </c>
      <c r="N46" s="77">
        <f>'4'!F143</f>
        <v>0</v>
      </c>
      <c r="O46" s="77">
        <f>'5'!D143</f>
        <v>0</v>
      </c>
      <c r="P46" s="77">
        <f>'5'!E143</f>
        <v>0</v>
      </c>
      <c r="Q46" s="77">
        <f>'5'!F143</f>
        <v>0</v>
      </c>
      <c r="R46" s="77">
        <f>'6'!D143</f>
        <v>0</v>
      </c>
      <c r="S46" s="77">
        <f>'6'!E143</f>
        <v>0</v>
      </c>
      <c r="T46" s="77">
        <f>'6'!F143</f>
        <v>0</v>
      </c>
      <c r="U46" s="77">
        <f>'7'!D143</f>
        <v>0</v>
      </c>
      <c r="V46" s="77">
        <f>'7'!E143</f>
        <v>0</v>
      </c>
      <c r="W46" s="77">
        <f>'7'!F143</f>
        <v>0</v>
      </c>
      <c r="X46" s="77">
        <f>'8'!D143</f>
        <v>0</v>
      </c>
      <c r="Y46" s="77">
        <f>'8'!E143</f>
        <v>0</v>
      </c>
      <c r="Z46" s="77">
        <f>'8'!F143</f>
        <v>0</v>
      </c>
      <c r="AA46" s="77">
        <f>'9'!D143</f>
        <v>0</v>
      </c>
      <c r="AB46" s="77">
        <f>'9'!E143</f>
        <v>0</v>
      </c>
      <c r="AC46" s="77">
        <f>'9'!F143</f>
        <v>0</v>
      </c>
      <c r="AD46" s="77">
        <f>'10'!D143</f>
        <v>0</v>
      </c>
      <c r="AE46" s="77">
        <f>'10'!E143</f>
        <v>0</v>
      </c>
      <c r="AF46" s="77">
        <f>'10'!F143</f>
        <v>0</v>
      </c>
      <c r="AG46" s="77">
        <f>'11'!D143</f>
        <v>0</v>
      </c>
      <c r="AH46" s="77">
        <f>'11'!E143</f>
        <v>0</v>
      </c>
      <c r="AI46" s="77">
        <f>'11'!F143</f>
        <v>0</v>
      </c>
      <c r="AJ46" s="77">
        <f>'12'!D143</f>
        <v>0</v>
      </c>
      <c r="AK46" s="77">
        <f>'12'!E143</f>
        <v>0</v>
      </c>
      <c r="AL46" s="77">
        <f>'12'!F143</f>
        <v>0</v>
      </c>
      <c r="AM46" s="77">
        <f>'13'!D143</f>
        <v>0</v>
      </c>
      <c r="AN46" s="77">
        <f>'13'!E143</f>
        <v>0</v>
      </c>
      <c r="AO46" s="77">
        <f>'13'!F143</f>
        <v>0</v>
      </c>
      <c r="AP46" s="77">
        <f>'14'!D143</f>
        <v>0</v>
      </c>
      <c r="AQ46" s="77">
        <f>'14'!E143</f>
        <v>0</v>
      </c>
      <c r="AR46" s="77">
        <f>'14'!F143</f>
        <v>0</v>
      </c>
      <c r="AS46" s="77">
        <f>'15'!D143</f>
        <v>0</v>
      </c>
      <c r="AT46" s="77">
        <f>'15'!E143</f>
        <v>0</v>
      </c>
      <c r="AU46" s="77">
        <f>'15'!F143</f>
        <v>0</v>
      </c>
      <c r="AV46" s="77">
        <f>'16'!D143</f>
        <v>0</v>
      </c>
      <c r="AW46" s="77">
        <f>'16'!E143</f>
        <v>0</v>
      </c>
      <c r="AX46" s="77">
        <f>'16'!F143</f>
        <v>0</v>
      </c>
      <c r="AY46" s="77">
        <f>'17'!D143</f>
        <v>0</v>
      </c>
      <c r="AZ46" s="77">
        <f>'17'!E143</f>
        <v>0</v>
      </c>
      <c r="BA46" s="77">
        <f>'17'!F143</f>
        <v>0</v>
      </c>
      <c r="BB46" s="77">
        <f>'18'!D143</f>
        <v>0</v>
      </c>
      <c r="BC46" s="77">
        <f>'18'!E143</f>
        <v>0</v>
      </c>
      <c r="BD46" s="77">
        <f>'18'!F143</f>
        <v>0</v>
      </c>
      <c r="BE46" s="77">
        <f>'19'!D143</f>
        <v>0</v>
      </c>
      <c r="BF46" s="77">
        <f>'19'!E143</f>
        <v>0</v>
      </c>
      <c r="BG46" s="77">
        <f>'19'!F143</f>
        <v>0</v>
      </c>
      <c r="BH46" s="77">
        <f>'20'!D143</f>
        <v>0</v>
      </c>
      <c r="BI46" s="77">
        <f>'20'!E143</f>
        <v>0</v>
      </c>
      <c r="BJ46" s="77">
        <f>'20'!F143</f>
        <v>0</v>
      </c>
      <c r="BK46" s="77">
        <f>'21'!D143</f>
        <v>0</v>
      </c>
      <c r="BL46" s="77">
        <f>'21'!E143</f>
        <v>0</v>
      </c>
      <c r="BM46" s="77">
        <f>'21'!F143</f>
        <v>0</v>
      </c>
      <c r="BN46" s="77">
        <f>'22'!D143</f>
        <v>0</v>
      </c>
      <c r="BO46" s="77">
        <f>'22'!E143</f>
        <v>0</v>
      </c>
      <c r="BP46" s="77">
        <f>'22'!F143</f>
        <v>0</v>
      </c>
      <c r="BQ46" s="77">
        <f>'23'!D143</f>
        <v>0</v>
      </c>
      <c r="BR46" s="77">
        <f>'23'!E143</f>
        <v>0</v>
      </c>
      <c r="BS46" s="77">
        <f>'23'!F143</f>
        <v>0</v>
      </c>
      <c r="BT46" s="77">
        <f>'24'!D143</f>
        <v>0</v>
      </c>
      <c r="BU46" s="77">
        <f>'24'!E143</f>
        <v>0</v>
      </c>
      <c r="BV46" s="77">
        <f>'24'!F143</f>
        <v>0</v>
      </c>
      <c r="BW46" s="77">
        <f>'25'!D143</f>
        <v>0</v>
      </c>
      <c r="BX46" s="77">
        <f>'25'!E143</f>
        <v>0</v>
      </c>
      <c r="BY46" s="77">
        <f>'25'!F143</f>
        <v>0</v>
      </c>
      <c r="BZ46" s="77">
        <f>'26'!D143</f>
        <v>0</v>
      </c>
      <c r="CA46" s="77">
        <f>'26'!E143</f>
        <v>0</v>
      </c>
      <c r="CB46" s="77">
        <f>'26'!F143</f>
        <v>0</v>
      </c>
      <c r="CC46" s="77">
        <f>'27'!D143</f>
        <v>0</v>
      </c>
      <c r="CD46" s="77">
        <f>'27'!E143</f>
        <v>0</v>
      </c>
      <c r="CE46" s="77">
        <f>'27'!F143</f>
        <v>0</v>
      </c>
      <c r="CF46" s="77">
        <f>'28'!D143</f>
        <v>0</v>
      </c>
      <c r="CG46" s="77">
        <f>'28'!E143</f>
        <v>0</v>
      </c>
      <c r="CH46" s="77">
        <f>'28'!F143</f>
        <v>0</v>
      </c>
      <c r="CI46" s="77">
        <f>'29'!D143</f>
        <v>0</v>
      </c>
      <c r="CJ46" s="77">
        <f>'29'!E143</f>
        <v>0</v>
      </c>
      <c r="CK46" s="77">
        <f>'29'!F143</f>
        <v>0</v>
      </c>
      <c r="CL46" s="77">
        <f>'30'!D143</f>
        <v>0</v>
      </c>
      <c r="CM46" s="77">
        <f>'30'!E143</f>
        <v>0</v>
      </c>
      <c r="CN46" s="77">
        <f>'30'!F143</f>
        <v>0</v>
      </c>
      <c r="CO46" s="50" t="e">
        <f t="shared" si="4"/>
        <v>#DIV/0!</v>
      </c>
    </row>
    <row r="47" spans="1:93" ht="34.5" x14ac:dyDescent="0.25">
      <c r="A47" s="44" t="s">
        <v>255</v>
      </c>
      <c r="B47" s="47" t="str">
        <f>'1'!C144</f>
        <v>ребенок выполняет простейшие правила построения и перестроения, выполняет ритмические упражнения под музыку</v>
      </c>
      <c r="C47" s="77">
        <f>'1'!D144</f>
        <v>0</v>
      </c>
      <c r="D47" s="77">
        <f>'1'!E144</f>
        <v>0</v>
      </c>
      <c r="E47" s="77">
        <f>'1'!F144</f>
        <v>0</v>
      </c>
      <c r="F47" s="77">
        <f>'2'!D144</f>
        <v>0</v>
      </c>
      <c r="G47" s="77">
        <f>'2'!E144</f>
        <v>0</v>
      </c>
      <c r="H47" s="77">
        <f>'2'!F144</f>
        <v>0</v>
      </c>
      <c r="I47" s="77">
        <f>'3'!D144</f>
        <v>0</v>
      </c>
      <c r="J47" s="77">
        <f>'3'!E144</f>
        <v>0</v>
      </c>
      <c r="K47" s="77">
        <f>'3'!F144</f>
        <v>0</v>
      </c>
      <c r="L47" s="77">
        <f>'4'!D144</f>
        <v>0</v>
      </c>
      <c r="M47" s="77">
        <f>'4'!E144</f>
        <v>0</v>
      </c>
      <c r="N47" s="77">
        <f>'4'!F144</f>
        <v>0</v>
      </c>
      <c r="O47" s="77">
        <f>'5'!D144</f>
        <v>0</v>
      </c>
      <c r="P47" s="77">
        <f>'5'!E144</f>
        <v>0</v>
      </c>
      <c r="Q47" s="77">
        <f>'5'!F144</f>
        <v>0</v>
      </c>
      <c r="R47" s="77">
        <f>'6'!D144</f>
        <v>0</v>
      </c>
      <c r="S47" s="77">
        <f>'6'!E144</f>
        <v>0</v>
      </c>
      <c r="T47" s="77">
        <f>'6'!F144</f>
        <v>0</v>
      </c>
      <c r="U47" s="77">
        <f>'7'!D144</f>
        <v>0</v>
      </c>
      <c r="V47" s="77">
        <f>'7'!E144</f>
        <v>0</v>
      </c>
      <c r="W47" s="77">
        <f>'7'!F144</f>
        <v>0</v>
      </c>
      <c r="X47" s="77">
        <f>'8'!D144</f>
        <v>0</v>
      </c>
      <c r="Y47" s="77">
        <f>'8'!E144</f>
        <v>0</v>
      </c>
      <c r="Z47" s="77">
        <f>'8'!F144</f>
        <v>0</v>
      </c>
      <c r="AA47" s="77">
        <f>'9'!D144</f>
        <v>0</v>
      </c>
      <c r="AB47" s="77">
        <f>'9'!E144</f>
        <v>0</v>
      </c>
      <c r="AC47" s="77">
        <f>'9'!F144</f>
        <v>0</v>
      </c>
      <c r="AD47" s="77">
        <f>'10'!D144</f>
        <v>0</v>
      </c>
      <c r="AE47" s="77">
        <f>'10'!E144</f>
        <v>0</v>
      </c>
      <c r="AF47" s="77">
        <f>'10'!F144</f>
        <v>0</v>
      </c>
      <c r="AG47" s="77">
        <f>'11'!D144</f>
        <v>0</v>
      </c>
      <c r="AH47" s="77">
        <f>'11'!E144</f>
        <v>0</v>
      </c>
      <c r="AI47" s="77">
        <f>'11'!F144</f>
        <v>0</v>
      </c>
      <c r="AJ47" s="77">
        <f>'12'!D144</f>
        <v>0</v>
      </c>
      <c r="AK47" s="77">
        <f>'12'!E144</f>
        <v>0</v>
      </c>
      <c r="AL47" s="77">
        <f>'12'!F144</f>
        <v>0</v>
      </c>
      <c r="AM47" s="77">
        <f>'13'!D144</f>
        <v>0</v>
      </c>
      <c r="AN47" s="77">
        <f>'13'!E144</f>
        <v>0</v>
      </c>
      <c r="AO47" s="77">
        <f>'13'!F144</f>
        <v>0</v>
      </c>
      <c r="AP47" s="77">
        <f>'14'!D144</f>
        <v>0</v>
      </c>
      <c r="AQ47" s="77">
        <f>'14'!E144</f>
        <v>0</v>
      </c>
      <c r="AR47" s="77">
        <f>'14'!F144</f>
        <v>0</v>
      </c>
      <c r="AS47" s="77">
        <f>'15'!D144</f>
        <v>0</v>
      </c>
      <c r="AT47" s="77">
        <f>'15'!E144</f>
        <v>0</v>
      </c>
      <c r="AU47" s="77">
        <f>'15'!F144</f>
        <v>0</v>
      </c>
      <c r="AV47" s="77">
        <f>'16'!D144</f>
        <v>0</v>
      </c>
      <c r="AW47" s="77">
        <f>'16'!E144</f>
        <v>0</v>
      </c>
      <c r="AX47" s="77">
        <f>'16'!F144</f>
        <v>0</v>
      </c>
      <c r="AY47" s="77">
        <f>'17'!D144</f>
        <v>0</v>
      </c>
      <c r="AZ47" s="77">
        <f>'17'!E144</f>
        <v>0</v>
      </c>
      <c r="BA47" s="77">
        <f>'17'!F144</f>
        <v>0</v>
      </c>
      <c r="BB47" s="77">
        <f>'18'!D144</f>
        <v>0</v>
      </c>
      <c r="BC47" s="77">
        <f>'18'!E144</f>
        <v>0</v>
      </c>
      <c r="BD47" s="77">
        <f>'18'!F144</f>
        <v>0</v>
      </c>
      <c r="BE47" s="77">
        <f>'19'!D144</f>
        <v>0</v>
      </c>
      <c r="BF47" s="77">
        <f>'19'!E144</f>
        <v>0</v>
      </c>
      <c r="BG47" s="77">
        <f>'19'!F144</f>
        <v>0</v>
      </c>
      <c r="BH47" s="77">
        <f>'20'!D144</f>
        <v>0</v>
      </c>
      <c r="BI47" s="77">
        <f>'20'!E144</f>
        <v>0</v>
      </c>
      <c r="BJ47" s="77">
        <f>'20'!F144</f>
        <v>0</v>
      </c>
      <c r="BK47" s="77">
        <f>'21'!D144</f>
        <v>0</v>
      </c>
      <c r="BL47" s="77">
        <f>'21'!E144</f>
        <v>0</v>
      </c>
      <c r="BM47" s="77">
        <f>'21'!F144</f>
        <v>0</v>
      </c>
      <c r="BN47" s="77">
        <f>'22'!D144</f>
        <v>0</v>
      </c>
      <c r="BO47" s="77">
        <f>'22'!E144</f>
        <v>0</v>
      </c>
      <c r="BP47" s="77">
        <f>'22'!F144</f>
        <v>0</v>
      </c>
      <c r="BQ47" s="77">
        <f>'23'!D144</f>
        <v>0</v>
      </c>
      <c r="BR47" s="77">
        <f>'23'!E144</f>
        <v>0</v>
      </c>
      <c r="BS47" s="77">
        <f>'23'!F144</f>
        <v>0</v>
      </c>
      <c r="BT47" s="77">
        <f>'24'!D144</f>
        <v>0</v>
      </c>
      <c r="BU47" s="77">
        <f>'24'!E144</f>
        <v>0</v>
      </c>
      <c r="BV47" s="77">
        <f>'24'!F144</f>
        <v>0</v>
      </c>
      <c r="BW47" s="77">
        <f>'25'!D144</f>
        <v>0</v>
      </c>
      <c r="BX47" s="77">
        <f>'25'!E144</f>
        <v>0</v>
      </c>
      <c r="BY47" s="77">
        <f>'25'!F144</f>
        <v>0</v>
      </c>
      <c r="BZ47" s="77">
        <f>'26'!D144</f>
        <v>0</v>
      </c>
      <c r="CA47" s="77">
        <f>'26'!E144</f>
        <v>0</v>
      </c>
      <c r="CB47" s="77">
        <f>'26'!F144</f>
        <v>0</v>
      </c>
      <c r="CC47" s="77">
        <f>'27'!D144</f>
        <v>0</v>
      </c>
      <c r="CD47" s="77">
        <f>'27'!E144</f>
        <v>0</v>
      </c>
      <c r="CE47" s="77">
        <f>'27'!F144</f>
        <v>0</v>
      </c>
      <c r="CF47" s="77">
        <f>'28'!D144</f>
        <v>0</v>
      </c>
      <c r="CG47" s="77">
        <f>'28'!E144</f>
        <v>0</v>
      </c>
      <c r="CH47" s="77">
        <f>'28'!F144</f>
        <v>0</v>
      </c>
      <c r="CI47" s="77">
        <f>'29'!D144</f>
        <v>0</v>
      </c>
      <c r="CJ47" s="77">
        <f>'29'!E144</f>
        <v>0</v>
      </c>
      <c r="CK47" s="77">
        <f>'29'!F144</f>
        <v>0</v>
      </c>
      <c r="CL47" s="77">
        <f>'30'!D144</f>
        <v>0</v>
      </c>
      <c r="CM47" s="77">
        <f>'30'!E144</f>
        <v>0</v>
      </c>
      <c r="CN47" s="77">
        <f>'30'!F144</f>
        <v>0</v>
      </c>
      <c r="CO47" s="50" t="e">
        <f t="shared" si="4"/>
        <v>#DIV/0!</v>
      </c>
    </row>
    <row r="48" spans="1:93" ht="34.5" x14ac:dyDescent="0.25">
      <c r="A48" s="44" t="s">
        <v>256</v>
      </c>
      <c r="B48" s="47" t="str">
        <f>'1'!C145</f>
        <v>ребенок демонстрирует координацию движений при выполнении упражнений, сохраняет равновесие при ходьбе, беге, прыжках</v>
      </c>
      <c r="C48" s="77">
        <f>'1'!D145</f>
        <v>0</v>
      </c>
      <c r="D48" s="77">
        <f>'1'!E145</f>
        <v>0</v>
      </c>
      <c r="E48" s="77">
        <f>'1'!F145</f>
        <v>0</v>
      </c>
      <c r="F48" s="77">
        <f>'2'!D145</f>
        <v>0</v>
      </c>
      <c r="G48" s="77">
        <f>'2'!E145</f>
        <v>0</v>
      </c>
      <c r="H48" s="77">
        <f>'2'!F145</f>
        <v>0</v>
      </c>
      <c r="I48" s="77">
        <f>'3'!D145</f>
        <v>0</v>
      </c>
      <c r="J48" s="77">
        <f>'3'!E145</f>
        <v>0</v>
      </c>
      <c r="K48" s="77">
        <f>'3'!F145</f>
        <v>0</v>
      </c>
      <c r="L48" s="77">
        <f>'4'!D145</f>
        <v>0</v>
      </c>
      <c r="M48" s="77">
        <f>'4'!E145</f>
        <v>0</v>
      </c>
      <c r="N48" s="77">
        <f>'4'!F145</f>
        <v>0</v>
      </c>
      <c r="O48" s="77">
        <f>'5'!D145</f>
        <v>0</v>
      </c>
      <c r="P48" s="77">
        <f>'5'!E145</f>
        <v>0</v>
      </c>
      <c r="Q48" s="77">
        <f>'5'!F145</f>
        <v>0</v>
      </c>
      <c r="R48" s="77">
        <f>'6'!D145</f>
        <v>0</v>
      </c>
      <c r="S48" s="77">
        <f>'6'!E145</f>
        <v>0</v>
      </c>
      <c r="T48" s="77">
        <f>'6'!F145</f>
        <v>0</v>
      </c>
      <c r="U48" s="77">
        <f>'7'!D145</f>
        <v>0</v>
      </c>
      <c r="V48" s="77">
        <f>'7'!E145</f>
        <v>0</v>
      </c>
      <c r="W48" s="77">
        <f>'7'!F145</f>
        <v>0</v>
      </c>
      <c r="X48" s="77">
        <f>'8'!D145</f>
        <v>0</v>
      </c>
      <c r="Y48" s="77">
        <f>'8'!E145</f>
        <v>0</v>
      </c>
      <c r="Z48" s="77">
        <f>'8'!F145</f>
        <v>0</v>
      </c>
      <c r="AA48" s="77">
        <f>'9'!D145</f>
        <v>0</v>
      </c>
      <c r="AB48" s="77">
        <f>'9'!E145</f>
        <v>0</v>
      </c>
      <c r="AC48" s="77">
        <f>'9'!F145</f>
        <v>0</v>
      </c>
      <c r="AD48" s="77">
        <f>'10'!D145</f>
        <v>0</v>
      </c>
      <c r="AE48" s="77">
        <f>'10'!E145</f>
        <v>0</v>
      </c>
      <c r="AF48" s="77">
        <f>'10'!F145</f>
        <v>0</v>
      </c>
      <c r="AG48" s="77">
        <f>'11'!D145</f>
        <v>0</v>
      </c>
      <c r="AH48" s="77">
        <f>'11'!E145</f>
        <v>0</v>
      </c>
      <c r="AI48" s="77">
        <f>'11'!F145</f>
        <v>0</v>
      </c>
      <c r="AJ48" s="77">
        <f>'12'!D145</f>
        <v>0</v>
      </c>
      <c r="AK48" s="77">
        <f>'12'!E145</f>
        <v>0</v>
      </c>
      <c r="AL48" s="77">
        <f>'12'!F145</f>
        <v>0</v>
      </c>
      <c r="AM48" s="77">
        <f>'13'!D145</f>
        <v>0</v>
      </c>
      <c r="AN48" s="77">
        <f>'13'!E145</f>
        <v>0</v>
      </c>
      <c r="AO48" s="77">
        <f>'13'!F145</f>
        <v>0</v>
      </c>
      <c r="AP48" s="77">
        <f>'14'!D145</f>
        <v>0</v>
      </c>
      <c r="AQ48" s="77">
        <f>'14'!E145</f>
        <v>0</v>
      </c>
      <c r="AR48" s="77">
        <f>'14'!F145</f>
        <v>0</v>
      </c>
      <c r="AS48" s="77">
        <f>'15'!D145</f>
        <v>0</v>
      </c>
      <c r="AT48" s="77">
        <f>'15'!E145</f>
        <v>0</v>
      </c>
      <c r="AU48" s="77">
        <f>'15'!F145</f>
        <v>0</v>
      </c>
      <c r="AV48" s="77">
        <f>'16'!D145</f>
        <v>0</v>
      </c>
      <c r="AW48" s="77">
        <f>'16'!E145</f>
        <v>0</v>
      </c>
      <c r="AX48" s="77">
        <f>'16'!F145</f>
        <v>0</v>
      </c>
      <c r="AY48" s="77">
        <f>'17'!D145</f>
        <v>0</v>
      </c>
      <c r="AZ48" s="77">
        <f>'17'!E145</f>
        <v>0</v>
      </c>
      <c r="BA48" s="77">
        <f>'17'!F145</f>
        <v>0</v>
      </c>
      <c r="BB48" s="77">
        <f>'18'!D145</f>
        <v>0</v>
      </c>
      <c r="BC48" s="77">
        <f>'18'!E145</f>
        <v>0</v>
      </c>
      <c r="BD48" s="77">
        <f>'18'!F145</f>
        <v>0</v>
      </c>
      <c r="BE48" s="77">
        <f>'19'!D145</f>
        <v>0</v>
      </c>
      <c r="BF48" s="77">
        <f>'19'!E145</f>
        <v>0</v>
      </c>
      <c r="BG48" s="77">
        <f>'19'!F145</f>
        <v>0</v>
      </c>
      <c r="BH48" s="77">
        <f>'20'!D145</f>
        <v>0</v>
      </c>
      <c r="BI48" s="77">
        <f>'20'!E145</f>
        <v>0</v>
      </c>
      <c r="BJ48" s="77">
        <f>'20'!F145</f>
        <v>0</v>
      </c>
      <c r="BK48" s="77">
        <f>'21'!D145</f>
        <v>0</v>
      </c>
      <c r="BL48" s="77">
        <f>'21'!E145</f>
        <v>0</v>
      </c>
      <c r="BM48" s="77">
        <f>'21'!F145</f>
        <v>0</v>
      </c>
      <c r="BN48" s="77">
        <f>'22'!D145</f>
        <v>0</v>
      </c>
      <c r="BO48" s="77">
        <f>'22'!E145</f>
        <v>0</v>
      </c>
      <c r="BP48" s="77">
        <f>'22'!F145</f>
        <v>0</v>
      </c>
      <c r="BQ48" s="77">
        <f>'23'!D145</f>
        <v>0</v>
      </c>
      <c r="BR48" s="77">
        <f>'23'!E145</f>
        <v>0</v>
      </c>
      <c r="BS48" s="77">
        <f>'23'!F145</f>
        <v>0</v>
      </c>
      <c r="BT48" s="77">
        <f>'24'!D145</f>
        <v>0</v>
      </c>
      <c r="BU48" s="77">
        <f>'24'!E145</f>
        <v>0</v>
      </c>
      <c r="BV48" s="77">
        <f>'24'!F145</f>
        <v>0</v>
      </c>
      <c r="BW48" s="77">
        <f>'25'!D145</f>
        <v>0</v>
      </c>
      <c r="BX48" s="77">
        <f>'25'!E145</f>
        <v>0</v>
      </c>
      <c r="BY48" s="77">
        <f>'25'!F145</f>
        <v>0</v>
      </c>
      <c r="BZ48" s="77">
        <f>'26'!D145</f>
        <v>0</v>
      </c>
      <c r="CA48" s="77">
        <f>'26'!E145</f>
        <v>0</v>
      </c>
      <c r="CB48" s="77">
        <f>'26'!F145</f>
        <v>0</v>
      </c>
      <c r="CC48" s="77">
        <f>'27'!D145</f>
        <v>0</v>
      </c>
      <c r="CD48" s="77">
        <f>'27'!E145</f>
        <v>0</v>
      </c>
      <c r="CE48" s="77">
        <f>'27'!F145</f>
        <v>0</v>
      </c>
      <c r="CF48" s="77">
        <f>'28'!D145</f>
        <v>0</v>
      </c>
      <c r="CG48" s="77">
        <f>'28'!E145</f>
        <v>0</v>
      </c>
      <c r="CH48" s="77">
        <f>'28'!F145</f>
        <v>0</v>
      </c>
      <c r="CI48" s="77">
        <f>'29'!D145</f>
        <v>0</v>
      </c>
      <c r="CJ48" s="77">
        <f>'29'!E145</f>
        <v>0</v>
      </c>
      <c r="CK48" s="77">
        <f>'29'!F145</f>
        <v>0</v>
      </c>
      <c r="CL48" s="77">
        <f>'30'!D145</f>
        <v>0</v>
      </c>
      <c r="CM48" s="77">
        <f>'30'!E145</f>
        <v>0</v>
      </c>
      <c r="CN48" s="77">
        <f>'30'!F145</f>
        <v>0</v>
      </c>
      <c r="CO48" s="50" t="e">
        <f t="shared" si="4"/>
        <v>#DIV/0!</v>
      </c>
    </row>
    <row r="49" spans="1:93" ht="34.5" x14ac:dyDescent="0.25">
      <c r="A49" s="44" t="s">
        <v>257</v>
      </c>
      <c r="B49" s="47" t="str">
        <f>'1'!C146</f>
        <v>ребенок способен реагировать на сигналы, переключаться с одного движения на другое, выполнять движения в общем для всех темпе</v>
      </c>
      <c r="C49" s="77">
        <f>'1'!D146</f>
        <v>0</v>
      </c>
      <c r="D49" s="77">
        <f>'1'!E146</f>
        <v>0</v>
      </c>
      <c r="E49" s="77">
        <f>'1'!F146</f>
        <v>0</v>
      </c>
      <c r="F49" s="77">
        <f>'2'!D146</f>
        <v>0</v>
      </c>
      <c r="G49" s="77">
        <f>'2'!E146</f>
        <v>0</v>
      </c>
      <c r="H49" s="77">
        <f>'2'!F146</f>
        <v>0</v>
      </c>
      <c r="I49" s="77">
        <f>'3'!D146</f>
        <v>0</v>
      </c>
      <c r="J49" s="77">
        <f>'3'!E146</f>
        <v>0</v>
      </c>
      <c r="K49" s="77">
        <f>'3'!F146</f>
        <v>0</v>
      </c>
      <c r="L49" s="77">
        <f>'4'!D146</f>
        <v>0</v>
      </c>
      <c r="M49" s="77">
        <f>'4'!E146</f>
        <v>0</v>
      </c>
      <c r="N49" s="77">
        <f>'4'!F146</f>
        <v>0</v>
      </c>
      <c r="O49" s="77">
        <f>'5'!D146</f>
        <v>0</v>
      </c>
      <c r="P49" s="77">
        <f>'5'!E146</f>
        <v>0</v>
      </c>
      <c r="Q49" s="77">
        <f>'5'!F146</f>
        <v>0</v>
      </c>
      <c r="R49" s="77">
        <f>'6'!D146</f>
        <v>0</v>
      </c>
      <c r="S49" s="77">
        <f>'6'!E146</f>
        <v>0</v>
      </c>
      <c r="T49" s="77">
        <f>'6'!F146</f>
        <v>0</v>
      </c>
      <c r="U49" s="77">
        <f>'7'!D146</f>
        <v>0</v>
      </c>
      <c r="V49" s="77">
        <f>'7'!E146</f>
        <v>0</v>
      </c>
      <c r="W49" s="77">
        <f>'7'!F146</f>
        <v>0</v>
      </c>
      <c r="X49" s="77">
        <f>'8'!D146</f>
        <v>0</v>
      </c>
      <c r="Y49" s="77">
        <f>'8'!E146</f>
        <v>0</v>
      </c>
      <c r="Z49" s="77">
        <f>'8'!F146</f>
        <v>0</v>
      </c>
      <c r="AA49" s="77">
        <f>'9'!D146</f>
        <v>0</v>
      </c>
      <c r="AB49" s="77">
        <f>'9'!E146</f>
        <v>0</v>
      </c>
      <c r="AC49" s="77">
        <f>'9'!F146</f>
        <v>0</v>
      </c>
      <c r="AD49" s="77">
        <f>'10'!D146</f>
        <v>0</v>
      </c>
      <c r="AE49" s="77">
        <f>'10'!E146</f>
        <v>0</v>
      </c>
      <c r="AF49" s="77">
        <f>'10'!F146</f>
        <v>0</v>
      </c>
      <c r="AG49" s="77">
        <f>'11'!D146</f>
        <v>0</v>
      </c>
      <c r="AH49" s="77">
        <f>'11'!E146</f>
        <v>0</v>
      </c>
      <c r="AI49" s="77">
        <f>'11'!F146</f>
        <v>0</v>
      </c>
      <c r="AJ49" s="77">
        <f>'12'!D146</f>
        <v>0</v>
      </c>
      <c r="AK49" s="77">
        <f>'12'!E146</f>
        <v>0</v>
      </c>
      <c r="AL49" s="77">
        <f>'12'!F146</f>
        <v>0</v>
      </c>
      <c r="AM49" s="77">
        <f>'13'!D146</f>
        <v>0</v>
      </c>
      <c r="AN49" s="77">
        <f>'13'!E146</f>
        <v>0</v>
      </c>
      <c r="AO49" s="77">
        <f>'13'!F146</f>
        <v>0</v>
      </c>
      <c r="AP49" s="77">
        <f>'14'!D146</f>
        <v>0</v>
      </c>
      <c r="AQ49" s="77">
        <f>'14'!E146</f>
        <v>0</v>
      </c>
      <c r="AR49" s="77">
        <f>'14'!F146</f>
        <v>0</v>
      </c>
      <c r="AS49" s="77">
        <f>'15'!D146</f>
        <v>0</v>
      </c>
      <c r="AT49" s="77">
        <f>'15'!E146</f>
        <v>0</v>
      </c>
      <c r="AU49" s="77">
        <f>'15'!F146</f>
        <v>0</v>
      </c>
      <c r="AV49" s="77">
        <f>'16'!D146</f>
        <v>0</v>
      </c>
      <c r="AW49" s="77">
        <f>'16'!E146</f>
        <v>0</v>
      </c>
      <c r="AX49" s="77">
        <f>'16'!F146</f>
        <v>0</v>
      </c>
      <c r="AY49" s="77">
        <f>'17'!D146</f>
        <v>0</v>
      </c>
      <c r="AZ49" s="77">
        <f>'17'!E146</f>
        <v>0</v>
      </c>
      <c r="BA49" s="77">
        <f>'17'!F146</f>
        <v>0</v>
      </c>
      <c r="BB49" s="77">
        <f>'18'!D146</f>
        <v>0</v>
      </c>
      <c r="BC49" s="77">
        <f>'18'!E146</f>
        <v>0</v>
      </c>
      <c r="BD49" s="77">
        <f>'18'!F146</f>
        <v>0</v>
      </c>
      <c r="BE49" s="77">
        <f>'19'!D146</f>
        <v>0</v>
      </c>
      <c r="BF49" s="77">
        <f>'19'!E146</f>
        <v>0</v>
      </c>
      <c r="BG49" s="77">
        <f>'19'!F146</f>
        <v>0</v>
      </c>
      <c r="BH49" s="77">
        <f>'20'!D146</f>
        <v>0</v>
      </c>
      <c r="BI49" s="77">
        <f>'20'!E146</f>
        <v>0</v>
      </c>
      <c r="BJ49" s="77">
        <f>'20'!F146</f>
        <v>0</v>
      </c>
      <c r="BK49" s="77">
        <f>'21'!D146</f>
        <v>0</v>
      </c>
      <c r="BL49" s="77">
        <f>'21'!E146</f>
        <v>0</v>
      </c>
      <c r="BM49" s="77">
        <f>'21'!F146</f>
        <v>0</v>
      </c>
      <c r="BN49" s="77">
        <f>'22'!D146</f>
        <v>0</v>
      </c>
      <c r="BO49" s="77">
        <f>'22'!E146</f>
        <v>0</v>
      </c>
      <c r="BP49" s="77">
        <f>'22'!F146</f>
        <v>0</v>
      </c>
      <c r="BQ49" s="77">
        <f>'23'!D146</f>
        <v>0</v>
      </c>
      <c r="BR49" s="77">
        <f>'23'!E146</f>
        <v>0</v>
      </c>
      <c r="BS49" s="77">
        <f>'23'!F146</f>
        <v>0</v>
      </c>
      <c r="BT49" s="77">
        <f>'24'!D146</f>
        <v>0</v>
      </c>
      <c r="BU49" s="77">
        <f>'24'!E146</f>
        <v>0</v>
      </c>
      <c r="BV49" s="77">
        <f>'24'!F146</f>
        <v>0</v>
      </c>
      <c r="BW49" s="77">
        <f>'25'!D146</f>
        <v>0</v>
      </c>
      <c r="BX49" s="77">
        <f>'25'!E146</f>
        <v>0</v>
      </c>
      <c r="BY49" s="77">
        <f>'25'!F146</f>
        <v>0</v>
      </c>
      <c r="BZ49" s="77">
        <f>'26'!D146</f>
        <v>0</v>
      </c>
      <c r="CA49" s="77">
        <f>'26'!E146</f>
        <v>0</v>
      </c>
      <c r="CB49" s="77">
        <f>'26'!F146</f>
        <v>0</v>
      </c>
      <c r="CC49" s="77">
        <f>'27'!D146</f>
        <v>0</v>
      </c>
      <c r="CD49" s="77">
        <f>'27'!E146</f>
        <v>0</v>
      </c>
      <c r="CE49" s="77">
        <f>'27'!F146</f>
        <v>0</v>
      </c>
      <c r="CF49" s="77">
        <f>'28'!D146</f>
        <v>0</v>
      </c>
      <c r="CG49" s="77">
        <f>'28'!E146</f>
        <v>0</v>
      </c>
      <c r="CH49" s="77">
        <f>'28'!F146</f>
        <v>0</v>
      </c>
      <c r="CI49" s="77">
        <f>'29'!D146</f>
        <v>0</v>
      </c>
      <c r="CJ49" s="77">
        <f>'29'!E146</f>
        <v>0</v>
      </c>
      <c r="CK49" s="77">
        <f>'29'!F146</f>
        <v>0</v>
      </c>
      <c r="CL49" s="77">
        <f>'30'!D146</f>
        <v>0</v>
      </c>
      <c r="CM49" s="77">
        <f>'30'!E146</f>
        <v>0</v>
      </c>
      <c r="CN49" s="77">
        <f>'30'!F146</f>
        <v>0</v>
      </c>
      <c r="CO49" s="50" t="e">
        <f t="shared" si="4"/>
        <v>#DIV/0!</v>
      </c>
    </row>
    <row r="50" spans="1:93" ht="34.5" x14ac:dyDescent="0.25">
      <c r="A50" s="44" t="s">
        <v>258</v>
      </c>
      <c r="B50" s="47" t="str">
        <f>'1'!C147</f>
        <v>ребенок владеет культурно-гигиеническими навыками: умывание, одевание и тому подобное, соблюдает требования гигиены</v>
      </c>
      <c r="C50" s="77">
        <f>'1'!D147</f>
        <v>0</v>
      </c>
      <c r="D50" s="77">
        <f>'1'!E147</f>
        <v>0</v>
      </c>
      <c r="E50" s="77">
        <f>'1'!F147</f>
        <v>0</v>
      </c>
      <c r="F50" s="77">
        <f>'2'!D147</f>
        <v>0</v>
      </c>
      <c r="G50" s="77">
        <f>'2'!E147</f>
        <v>0</v>
      </c>
      <c r="H50" s="77">
        <f>'2'!F147</f>
        <v>0</v>
      </c>
      <c r="I50" s="77">
        <f>'3'!D147</f>
        <v>0</v>
      </c>
      <c r="J50" s="77">
        <f>'3'!E147</f>
        <v>0</v>
      </c>
      <c r="K50" s="77">
        <f>'3'!F147</f>
        <v>0</v>
      </c>
      <c r="L50" s="77">
        <f>'4'!D147</f>
        <v>0</v>
      </c>
      <c r="M50" s="77">
        <f>'4'!E147</f>
        <v>0</v>
      </c>
      <c r="N50" s="77">
        <f>'4'!F147</f>
        <v>0</v>
      </c>
      <c r="O50" s="77">
        <f>'5'!D147</f>
        <v>0</v>
      </c>
      <c r="P50" s="77">
        <f>'5'!E147</f>
        <v>0</v>
      </c>
      <c r="Q50" s="77">
        <f>'5'!F147</f>
        <v>0</v>
      </c>
      <c r="R50" s="77">
        <f>'6'!D147</f>
        <v>0</v>
      </c>
      <c r="S50" s="77">
        <f>'6'!E147</f>
        <v>0</v>
      </c>
      <c r="T50" s="77">
        <f>'6'!F147</f>
        <v>0</v>
      </c>
      <c r="U50" s="77">
        <f>'7'!D147</f>
        <v>0</v>
      </c>
      <c r="V50" s="77">
        <f>'7'!E147</f>
        <v>0</v>
      </c>
      <c r="W50" s="77">
        <f>'7'!F147</f>
        <v>0</v>
      </c>
      <c r="X50" s="77">
        <f>'8'!D147</f>
        <v>0</v>
      </c>
      <c r="Y50" s="77">
        <f>'8'!E147</f>
        <v>0</v>
      </c>
      <c r="Z50" s="77">
        <f>'8'!F147</f>
        <v>0</v>
      </c>
      <c r="AA50" s="77">
        <f>'9'!D147</f>
        <v>0</v>
      </c>
      <c r="AB50" s="77">
        <f>'9'!E147</f>
        <v>0</v>
      </c>
      <c r="AC50" s="77">
        <f>'9'!F147</f>
        <v>0</v>
      </c>
      <c r="AD50" s="77">
        <f>'10'!D147</f>
        <v>0</v>
      </c>
      <c r="AE50" s="77">
        <f>'10'!E147</f>
        <v>0</v>
      </c>
      <c r="AF50" s="77">
        <f>'10'!F147</f>
        <v>0</v>
      </c>
      <c r="AG50" s="77">
        <f>'11'!D147</f>
        <v>0</v>
      </c>
      <c r="AH50" s="77">
        <f>'11'!E147</f>
        <v>0</v>
      </c>
      <c r="AI50" s="77">
        <f>'11'!F147</f>
        <v>0</v>
      </c>
      <c r="AJ50" s="77">
        <f>'12'!D147</f>
        <v>0</v>
      </c>
      <c r="AK50" s="77">
        <f>'12'!E147</f>
        <v>0</v>
      </c>
      <c r="AL50" s="77">
        <f>'12'!F147</f>
        <v>0</v>
      </c>
      <c r="AM50" s="77">
        <f>'13'!D147</f>
        <v>0</v>
      </c>
      <c r="AN50" s="77">
        <f>'13'!E147</f>
        <v>0</v>
      </c>
      <c r="AO50" s="77">
        <f>'13'!F147</f>
        <v>0</v>
      </c>
      <c r="AP50" s="77">
        <f>'14'!D147</f>
        <v>0</v>
      </c>
      <c r="AQ50" s="77">
        <f>'14'!E147</f>
        <v>0</v>
      </c>
      <c r="AR50" s="77">
        <f>'14'!F147</f>
        <v>0</v>
      </c>
      <c r="AS50" s="77">
        <f>'15'!D147</f>
        <v>0</v>
      </c>
      <c r="AT50" s="77">
        <f>'15'!E147</f>
        <v>0</v>
      </c>
      <c r="AU50" s="77">
        <f>'15'!F147</f>
        <v>0</v>
      </c>
      <c r="AV50" s="77">
        <f>'16'!D147</f>
        <v>0</v>
      </c>
      <c r="AW50" s="77">
        <f>'16'!E147</f>
        <v>0</v>
      </c>
      <c r="AX50" s="77">
        <f>'16'!F147</f>
        <v>0</v>
      </c>
      <c r="AY50" s="77">
        <f>'17'!D147</f>
        <v>0</v>
      </c>
      <c r="AZ50" s="77">
        <f>'17'!E147</f>
        <v>0</v>
      </c>
      <c r="BA50" s="77">
        <f>'17'!F147</f>
        <v>0</v>
      </c>
      <c r="BB50" s="77">
        <f>'18'!D147</f>
        <v>0</v>
      </c>
      <c r="BC50" s="77">
        <f>'18'!E147</f>
        <v>0</v>
      </c>
      <c r="BD50" s="77">
        <f>'18'!F147</f>
        <v>0</v>
      </c>
      <c r="BE50" s="77">
        <f>'19'!D147</f>
        <v>0</v>
      </c>
      <c r="BF50" s="77">
        <f>'19'!E147</f>
        <v>0</v>
      </c>
      <c r="BG50" s="77">
        <f>'19'!F147</f>
        <v>0</v>
      </c>
      <c r="BH50" s="77">
        <f>'20'!D147</f>
        <v>0</v>
      </c>
      <c r="BI50" s="77">
        <f>'20'!E147</f>
        <v>0</v>
      </c>
      <c r="BJ50" s="77">
        <f>'20'!F147</f>
        <v>0</v>
      </c>
      <c r="BK50" s="77">
        <f>'21'!D147</f>
        <v>0</v>
      </c>
      <c r="BL50" s="77">
        <f>'21'!E147</f>
        <v>0</v>
      </c>
      <c r="BM50" s="77">
        <f>'21'!F147</f>
        <v>0</v>
      </c>
      <c r="BN50" s="77">
        <f>'22'!D147</f>
        <v>0</v>
      </c>
      <c r="BO50" s="77">
        <f>'22'!E147</f>
        <v>0</v>
      </c>
      <c r="BP50" s="77">
        <f>'22'!F147</f>
        <v>0</v>
      </c>
      <c r="BQ50" s="77">
        <f>'23'!D147</f>
        <v>0</v>
      </c>
      <c r="BR50" s="77">
        <f>'23'!E147</f>
        <v>0</v>
      </c>
      <c r="BS50" s="77">
        <f>'23'!F147</f>
        <v>0</v>
      </c>
      <c r="BT50" s="77">
        <f>'24'!D147</f>
        <v>0</v>
      </c>
      <c r="BU50" s="77">
        <f>'24'!E147</f>
        <v>0</v>
      </c>
      <c r="BV50" s="77">
        <f>'24'!F147</f>
        <v>0</v>
      </c>
      <c r="BW50" s="77">
        <f>'25'!D147</f>
        <v>0</v>
      </c>
      <c r="BX50" s="77">
        <f>'25'!E147</f>
        <v>0</v>
      </c>
      <c r="BY50" s="77">
        <f>'25'!F147</f>
        <v>0</v>
      </c>
      <c r="BZ50" s="77">
        <f>'26'!D147</f>
        <v>0</v>
      </c>
      <c r="CA50" s="77">
        <f>'26'!E147</f>
        <v>0</v>
      </c>
      <c r="CB50" s="77">
        <f>'26'!F147</f>
        <v>0</v>
      </c>
      <c r="CC50" s="77">
        <f>'27'!D147</f>
        <v>0</v>
      </c>
      <c r="CD50" s="77">
        <f>'27'!E147</f>
        <v>0</v>
      </c>
      <c r="CE50" s="77">
        <f>'27'!F147</f>
        <v>0</v>
      </c>
      <c r="CF50" s="77">
        <f>'28'!D147</f>
        <v>0</v>
      </c>
      <c r="CG50" s="77">
        <f>'28'!E147</f>
        <v>0</v>
      </c>
      <c r="CH50" s="77">
        <f>'28'!F147</f>
        <v>0</v>
      </c>
      <c r="CI50" s="77">
        <f>'29'!D147</f>
        <v>0</v>
      </c>
      <c r="CJ50" s="77">
        <f>'29'!E147</f>
        <v>0</v>
      </c>
      <c r="CK50" s="77">
        <f>'29'!F147</f>
        <v>0</v>
      </c>
      <c r="CL50" s="77">
        <f>'30'!D147</f>
        <v>0</v>
      </c>
      <c r="CM50" s="77">
        <f>'30'!E147</f>
        <v>0</v>
      </c>
      <c r="CN50" s="77">
        <f>'30'!F147</f>
        <v>0</v>
      </c>
      <c r="CO50" s="50" t="e">
        <f t="shared" si="4"/>
        <v>#DIV/0!</v>
      </c>
    </row>
    <row r="51" spans="1:93" ht="23.25" x14ac:dyDescent="0.25">
      <c r="A51" s="44" t="s">
        <v>259</v>
      </c>
      <c r="B51" s="47" t="str">
        <f>'1'!C148</f>
        <v>ребенок имеет первичные представления о факторах, положительно влияющих на здоровье</v>
      </c>
      <c r="C51" s="77">
        <f>'1'!D148</f>
        <v>0</v>
      </c>
      <c r="D51" s="77">
        <f>'1'!E148</f>
        <v>0</v>
      </c>
      <c r="E51" s="77">
        <f>'1'!F148</f>
        <v>0</v>
      </c>
      <c r="F51" s="77">
        <f>'2'!D148</f>
        <v>0</v>
      </c>
      <c r="G51" s="77">
        <f>'2'!E148</f>
        <v>0</v>
      </c>
      <c r="H51" s="77">
        <f>'2'!F148</f>
        <v>0</v>
      </c>
      <c r="I51" s="77">
        <f>'3'!D148</f>
        <v>0</v>
      </c>
      <c r="J51" s="77">
        <f>'3'!E148</f>
        <v>0</v>
      </c>
      <c r="K51" s="77">
        <f>'3'!F148</f>
        <v>0</v>
      </c>
      <c r="L51" s="77">
        <f>'4'!D148</f>
        <v>0</v>
      </c>
      <c r="M51" s="77">
        <f>'4'!E148</f>
        <v>0</v>
      </c>
      <c r="N51" s="77">
        <f>'4'!F148</f>
        <v>0</v>
      </c>
      <c r="O51" s="77">
        <f>'5'!D148</f>
        <v>0</v>
      </c>
      <c r="P51" s="77">
        <f>'5'!E148</f>
        <v>0</v>
      </c>
      <c r="Q51" s="77">
        <f>'5'!F148</f>
        <v>0</v>
      </c>
      <c r="R51" s="77">
        <f>'6'!D148</f>
        <v>0</v>
      </c>
      <c r="S51" s="77">
        <f>'6'!E148</f>
        <v>0</v>
      </c>
      <c r="T51" s="77">
        <f>'6'!F148</f>
        <v>0</v>
      </c>
      <c r="U51" s="77">
        <f>'7'!D148</f>
        <v>0</v>
      </c>
      <c r="V51" s="77">
        <f>'7'!E148</f>
        <v>0</v>
      </c>
      <c r="W51" s="77">
        <f>'7'!F148</f>
        <v>0</v>
      </c>
      <c r="X51" s="77">
        <f>'8'!D148</f>
        <v>0</v>
      </c>
      <c r="Y51" s="77">
        <f>'8'!E148</f>
        <v>0</v>
      </c>
      <c r="Z51" s="77">
        <f>'8'!F148</f>
        <v>0</v>
      </c>
      <c r="AA51" s="77">
        <f>'9'!D148</f>
        <v>0</v>
      </c>
      <c r="AB51" s="77">
        <f>'9'!E148</f>
        <v>0</v>
      </c>
      <c r="AC51" s="77">
        <f>'9'!F148</f>
        <v>0</v>
      </c>
      <c r="AD51" s="77">
        <f>'10'!D148</f>
        <v>0</v>
      </c>
      <c r="AE51" s="77">
        <f>'10'!E148</f>
        <v>0</v>
      </c>
      <c r="AF51" s="77">
        <f>'10'!F148</f>
        <v>0</v>
      </c>
      <c r="AG51" s="77">
        <f>'11'!D148</f>
        <v>0</v>
      </c>
      <c r="AH51" s="77">
        <f>'11'!E148</f>
        <v>0</v>
      </c>
      <c r="AI51" s="77">
        <f>'11'!F148</f>
        <v>0</v>
      </c>
      <c r="AJ51" s="77">
        <f>'12'!D148</f>
        <v>0</v>
      </c>
      <c r="AK51" s="77">
        <f>'12'!E148</f>
        <v>0</v>
      </c>
      <c r="AL51" s="77">
        <f>'12'!F148</f>
        <v>0</v>
      </c>
      <c r="AM51" s="77">
        <f>'13'!D148</f>
        <v>0</v>
      </c>
      <c r="AN51" s="77">
        <f>'13'!E148</f>
        <v>0</v>
      </c>
      <c r="AO51" s="77">
        <f>'13'!F148</f>
        <v>0</v>
      </c>
      <c r="AP51" s="77">
        <f>'14'!D148</f>
        <v>0</v>
      </c>
      <c r="AQ51" s="77">
        <f>'14'!E148</f>
        <v>0</v>
      </c>
      <c r="AR51" s="77">
        <f>'14'!F148</f>
        <v>0</v>
      </c>
      <c r="AS51" s="77">
        <f>'15'!D148</f>
        <v>0</v>
      </c>
      <c r="AT51" s="77">
        <f>'15'!E148</f>
        <v>0</v>
      </c>
      <c r="AU51" s="77">
        <f>'15'!F148</f>
        <v>0</v>
      </c>
      <c r="AV51" s="77">
        <f>'16'!D148</f>
        <v>0</v>
      </c>
      <c r="AW51" s="77">
        <f>'16'!E148</f>
        <v>0</v>
      </c>
      <c r="AX51" s="77">
        <f>'16'!F148</f>
        <v>0</v>
      </c>
      <c r="AY51" s="77">
        <f>'17'!D148</f>
        <v>0</v>
      </c>
      <c r="AZ51" s="77">
        <f>'17'!E148</f>
        <v>0</v>
      </c>
      <c r="BA51" s="77">
        <f>'17'!F148</f>
        <v>0</v>
      </c>
      <c r="BB51" s="77">
        <f>'18'!D148</f>
        <v>0</v>
      </c>
      <c r="BC51" s="77">
        <f>'18'!E148</f>
        <v>0</v>
      </c>
      <c r="BD51" s="77">
        <f>'18'!F148</f>
        <v>0</v>
      </c>
      <c r="BE51" s="77">
        <f>'19'!D148</f>
        <v>0</v>
      </c>
      <c r="BF51" s="77">
        <f>'19'!E148</f>
        <v>0</v>
      </c>
      <c r="BG51" s="77">
        <f>'19'!F148</f>
        <v>0</v>
      </c>
      <c r="BH51" s="77">
        <f>'20'!D148</f>
        <v>0</v>
      </c>
      <c r="BI51" s="77">
        <f>'20'!E148</f>
        <v>0</v>
      </c>
      <c r="BJ51" s="77">
        <f>'20'!F148</f>
        <v>0</v>
      </c>
      <c r="BK51" s="77">
        <f>'21'!D148</f>
        <v>0</v>
      </c>
      <c r="BL51" s="77">
        <f>'21'!E148</f>
        <v>0</v>
      </c>
      <c r="BM51" s="77">
        <f>'21'!F148</f>
        <v>0</v>
      </c>
      <c r="BN51" s="77">
        <f>'22'!D148</f>
        <v>0</v>
      </c>
      <c r="BO51" s="77">
        <f>'22'!E148</f>
        <v>0</v>
      </c>
      <c r="BP51" s="77">
        <f>'22'!F148</f>
        <v>0</v>
      </c>
      <c r="BQ51" s="77">
        <f>'23'!D148</f>
        <v>0</v>
      </c>
      <c r="BR51" s="77">
        <f>'23'!E148</f>
        <v>0</v>
      </c>
      <c r="BS51" s="77">
        <f>'23'!F148</f>
        <v>0</v>
      </c>
      <c r="BT51" s="77">
        <f>'24'!D148</f>
        <v>0</v>
      </c>
      <c r="BU51" s="77">
        <f>'24'!E148</f>
        <v>0</v>
      </c>
      <c r="BV51" s="77">
        <f>'24'!F148</f>
        <v>0</v>
      </c>
      <c r="BW51" s="77">
        <f>'25'!D148</f>
        <v>0</v>
      </c>
      <c r="BX51" s="77">
        <f>'25'!E148</f>
        <v>0</v>
      </c>
      <c r="BY51" s="77">
        <f>'25'!F148</f>
        <v>0</v>
      </c>
      <c r="BZ51" s="77">
        <f>'26'!D148</f>
        <v>0</v>
      </c>
      <c r="CA51" s="77">
        <f>'26'!E148</f>
        <v>0</v>
      </c>
      <c r="CB51" s="77">
        <f>'26'!F148</f>
        <v>0</v>
      </c>
      <c r="CC51" s="77">
        <f>'27'!D148</f>
        <v>0</v>
      </c>
      <c r="CD51" s="77">
        <f>'27'!E148</f>
        <v>0</v>
      </c>
      <c r="CE51" s="77">
        <f>'27'!F148</f>
        <v>0</v>
      </c>
      <c r="CF51" s="77">
        <f>'28'!D148</f>
        <v>0</v>
      </c>
      <c r="CG51" s="77">
        <f>'28'!E148</f>
        <v>0</v>
      </c>
      <c r="CH51" s="77">
        <f>'28'!F148</f>
        <v>0</v>
      </c>
      <c r="CI51" s="77">
        <f>'29'!D148</f>
        <v>0</v>
      </c>
      <c r="CJ51" s="77">
        <f>'29'!E148</f>
        <v>0</v>
      </c>
      <c r="CK51" s="77">
        <f>'29'!F148</f>
        <v>0</v>
      </c>
      <c r="CL51" s="77">
        <f>'30'!D148</f>
        <v>0</v>
      </c>
      <c r="CM51" s="77">
        <f>'30'!E148</f>
        <v>0</v>
      </c>
      <c r="CN51" s="77">
        <f>'30'!F148</f>
        <v>0</v>
      </c>
      <c r="CO51" s="50" t="e">
        <f t="shared" si="4"/>
        <v>#DIV/0!</v>
      </c>
    </row>
    <row r="52" spans="1:93" x14ac:dyDescent="0.25">
      <c r="B52" s="48"/>
    </row>
  </sheetData>
  <sheetProtection password="CC71" sheet="1" objects="1" scenarios="1"/>
  <mergeCells count="219">
    <mergeCell ref="L14:N14"/>
    <mergeCell ref="O14:Q14"/>
    <mergeCell ref="R14:T14"/>
    <mergeCell ref="BH14:BJ14"/>
    <mergeCell ref="BK14:BM14"/>
    <mergeCell ref="AJ14:AL14"/>
    <mergeCell ref="AM14:AO14"/>
    <mergeCell ref="AP14:AR14"/>
    <mergeCell ref="AS14:AU14"/>
    <mergeCell ref="AG14:AI14"/>
    <mergeCell ref="U14:W14"/>
    <mergeCell ref="X14:Z14"/>
    <mergeCell ref="AY14:BA14"/>
    <mergeCell ref="BB14:BD14"/>
    <mergeCell ref="CO2:CO5"/>
    <mergeCell ref="A4:B4"/>
    <mergeCell ref="AJ2:AL2"/>
    <mergeCell ref="AM2:AO2"/>
    <mergeCell ref="AP2:AR2"/>
    <mergeCell ref="CI2:CK2"/>
    <mergeCell ref="CL2:CN2"/>
    <mergeCell ref="C2:E2"/>
    <mergeCell ref="F2:H2"/>
    <mergeCell ref="I2:K2"/>
    <mergeCell ref="L2:N2"/>
    <mergeCell ref="O2:Q2"/>
    <mergeCell ref="R2:T2"/>
    <mergeCell ref="U2:W2"/>
    <mergeCell ref="X2:Z2"/>
    <mergeCell ref="AS2:AU2"/>
    <mergeCell ref="A2:B2"/>
    <mergeCell ref="AG2:AI2"/>
    <mergeCell ref="AV2:AX2"/>
    <mergeCell ref="AY2:BA2"/>
    <mergeCell ref="BB2:BD2"/>
    <mergeCell ref="BE2:BG2"/>
    <mergeCell ref="BZ2:CB2"/>
    <mergeCell ref="CC2:CE2"/>
    <mergeCell ref="CF2:CH2"/>
    <mergeCell ref="BE6:BG6"/>
    <mergeCell ref="CC14:CE14"/>
    <mergeCell ref="BN6:BP6"/>
    <mergeCell ref="BQ6:BS6"/>
    <mergeCell ref="BT6:BV6"/>
    <mergeCell ref="BW6:BY6"/>
    <mergeCell ref="BZ6:CB6"/>
    <mergeCell ref="CC6:CE6"/>
    <mergeCell ref="BH6:BJ6"/>
    <mergeCell ref="BQ2:BS2"/>
    <mergeCell ref="BT2:BV2"/>
    <mergeCell ref="BW2:BY2"/>
    <mergeCell ref="BH2:BJ2"/>
    <mergeCell ref="BK2:BM2"/>
    <mergeCell ref="BN2:BP2"/>
    <mergeCell ref="CF14:CH14"/>
    <mergeCell ref="BZ14:CB14"/>
    <mergeCell ref="BE14:BG14"/>
    <mergeCell ref="BZ3:CB3"/>
    <mergeCell ref="CC3:CE3"/>
    <mergeCell ref="CF3:CH3"/>
    <mergeCell ref="C6:E6"/>
    <mergeCell ref="F6:H6"/>
    <mergeCell ref="I6:K6"/>
    <mergeCell ref="L6:N6"/>
    <mergeCell ref="O6:Q6"/>
    <mergeCell ref="R6:T6"/>
    <mergeCell ref="U6:W6"/>
    <mergeCell ref="X6:Z6"/>
    <mergeCell ref="AD2:AF2"/>
    <mergeCell ref="A6:B6"/>
    <mergeCell ref="AA6:AC6"/>
    <mergeCell ref="AD6:AF6"/>
    <mergeCell ref="A14:B14"/>
    <mergeCell ref="C14:E14"/>
    <mergeCell ref="A44:B44"/>
    <mergeCell ref="C44:E44"/>
    <mergeCell ref="F44:H44"/>
    <mergeCell ref="I44:K44"/>
    <mergeCell ref="A33:B33"/>
    <mergeCell ref="C33:E33"/>
    <mergeCell ref="F33:H33"/>
    <mergeCell ref="I33:K33"/>
    <mergeCell ref="A24:B24"/>
    <mergeCell ref="C24:E24"/>
    <mergeCell ref="F24:H24"/>
    <mergeCell ref="I24:K24"/>
    <mergeCell ref="F14:H14"/>
    <mergeCell ref="I14:K14"/>
    <mergeCell ref="L33:N33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A2:AC2"/>
    <mergeCell ref="AV14:AX14"/>
    <mergeCell ref="AA14:AC14"/>
    <mergeCell ref="AD14:AF14"/>
    <mergeCell ref="AG6:AI6"/>
    <mergeCell ref="AJ6:AL6"/>
    <mergeCell ref="AM6:AO6"/>
    <mergeCell ref="AP6:AR6"/>
    <mergeCell ref="AS6:AU6"/>
    <mergeCell ref="AV6:AX6"/>
    <mergeCell ref="AV24:AX24"/>
    <mergeCell ref="AA3:AC3"/>
    <mergeCell ref="AD3:AF3"/>
    <mergeCell ref="AG3:AI3"/>
    <mergeCell ref="AJ3:AL3"/>
    <mergeCell ref="AM3:AO3"/>
    <mergeCell ref="AP3:AR3"/>
    <mergeCell ref="AS3:AU3"/>
    <mergeCell ref="AV3:AX3"/>
    <mergeCell ref="BZ24:CB24"/>
    <mergeCell ref="CC24:CE24"/>
    <mergeCell ref="AY6:BA6"/>
    <mergeCell ref="BB6:BD6"/>
    <mergeCell ref="BK24:BM24"/>
    <mergeCell ref="CF6:CH6"/>
    <mergeCell ref="CI6:CK6"/>
    <mergeCell ref="CL6:CN6"/>
    <mergeCell ref="BK6:BM6"/>
    <mergeCell ref="CI14:CK14"/>
    <mergeCell ref="AY24:BA24"/>
    <mergeCell ref="BB24:BD24"/>
    <mergeCell ref="BE24:BG24"/>
    <mergeCell ref="BH24:BJ24"/>
    <mergeCell ref="CF24:CH24"/>
    <mergeCell ref="CI24:CK24"/>
    <mergeCell ref="BN24:BP24"/>
    <mergeCell ref="BQ24:BS24"/>
    <mergeCell ref="BT24:BV24"/>
    <mergeCell ref="BW24:BY24"/>
    <mergeCell ref="CI33:CK33"/>
    <mergeCell ref="CL14:CN14"/>
    <mergeCell ref="L24:N24"/>
    <mergeCell ref="O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BN14:BP14"/>
    <mergeCell ref="BQ14:BS14"/>
    <mergeCell ref="BT14:BV14"/>
    <mergeCell ref="BW14:BY14"/>
    <mergeCell ref="AP33:AR33"/>
    <mergeCell ref="AS33:AU33"/>
    <mergeCell ref="AV33:AX33"/>
    <mergeCell ref="AY33:BA33"/>
    <mergeCell ref="BB33:BD33"/>
    <mergeCell ref="CL24:CN24"/>
    <mergeCell ref="CC33:CE33"/>
    <mergeCell ref="CF33:CH33"/>
    <mergeCell ref="BE33:BG33"/>
    <mergeCell ref="BH33:BJ33"/>
    <mergeCell ref="BK33:BM33"/>
    <mergeCell ref="BZ44:CB44"/>
    <mergeCell ref="CC44:CE44"/>
    <mergeCell ref="BB44:BD44"/>
    <mergeCell ref="BE44:BG44"/>
    <mergeCell ref="BH44:BJ44"/>
    <mergeCell ref="BK44:BM44"/>
    <mergeCell ref="BN44:BP44"/>
    <mergeCell ref="BQ33:BS33"/>
    <mergeCell ref="BN33:BP33"/>
    <mergeCell ref="CL33:CN33"/>
    <mergeCell ref="CI44:CK44"/>
    <mergeCell ref="CL44:CN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T33:BV33"/>
    <mergeCell ref="BW33:BY33"/>
    <mergeCell ref="BZ33:CB33"/>
    <mergeCell ref="CF44:CH44"/>
    <mergeCell ref="BQ44:BS44"/>
    <mergeCell ref="BT44:BV44"/>
    <mergeCell ref="BW44:BY44"/>
    <mergeCell ref="A3:B3"/>
    <mergeCell ref="C3:E3"/>
    <mergeCell ref="F3:H3"/>
    <mergeCell ref="I3:K3"/>
    <mergeCell ref="L3:N3"/>
    <mergeCell ref="O3:Q3"/>
    <mergeCell ref="R3:T3"/>
    <mergeCell ref="U3:W3"/>
    <mergeCell ref="X3:Z3"/>
    <mergeCell ref="CI3:CK3"/>
    <mergeCell ref="CL3:CN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</mergeCells>
  <conditionalFormatting sqref="CO7:CO12">
    <cfRule type="cellIs" dxfId="239" priority="148" operator="between">
      <formula>1.6</formula>
      <formula>2</formula>
    </cfRule>
    <cfRule type="cellIs" dxfId="238" priority="149" operator="between">
      <formula>1</formula>
      <formula>1.59</formula>
    </cfRule>
    <cfRule type="cellIs" dxfId="237" priority="150" operator="between">
      <formula>0</formula>
      <formula>0.99</formula>
    </cfRule>
  </conditionalFormatting>
  <conditionalFormatting sqref="C6:CN6">
    <cfRule type="cellIs" dxfId="236" priority="145" operator="between">
      <formula>1</formula>
      <formula>1.59</formula>
    </cfRule>
    <cfRule type="cellIs" dxfId="235" priority="146" operator="between">
      <formula>1.6</formula>
      <formula>2.59</formula>
    </cfRule>
    <cfRule type="cellIs" dxfId="234" priority="147" operator="between">
      <formula>2.6</formula>
      <formula>3</formula>
    </cfRule>
  </conditionalFormatting>
  <conditionalFormatting sqref="CO6">
    <cfRule type="cellIs" dxfId="233" priority="124" operator="between">
      <formula>2.6</formula>
      <formula>3</formula>
    </cfRule>
    <cfRule type="cellIs" dxfId="232" priority="125" operator="between">
      <formula>1.6</formula>
      <formula>2.59</formula>
    </cfRule>
    <cfRule type="cellIs" dxfId="231" priority="126" operator="between">
      <formula>1</formula>
      <formula>1.59</formula>
    </cfRule>
  </conditionalFormatting>
  <conditionalFormatting sqref="CI6:CK6">
    <cfRule type="containsBlanks" priority="87">
      <formula>LEN(TRIM(CI6))=0</formula>
    </cfRule>
  </conditionalFormatting>
  <conditionalFormatting sqref="CO7:CO12">
    <cfRule type="cellIs" dxfId="230" priority="84" operator="between">
      <formula>2.6</formula>
      <formula>3</formula>
    </cfRule>
    <cfRule type="cellIs" dxfId="229" priority="85" operator="between">
      <formula>1.6</formula>
      <formula>2.59</formula>
    </cfRule>
    <cfRule type="cellIs" dxfId="228" priority="86" operator="between">
      <formula>1</formula>
      <formula>1.59</formula>
    </cfRule>
  </conditionalFormatting>
  <conditionalFormatting sqref="CO14">
    <cfRule type="cellIs" dxfId="227" priority="81" operator="between">
      <formula>2.6</formula>
      <formula>3</formula>
    </cfRule>
    <cfRule type="cellIs" dxfId="226" priority="82" operator="between">
      <formula>1.6</formula>
      <formula>2.59</formula>
    </cfRule>
    <cfRule type="cellIs" dxfId="225" priority="83" operator="between">
      <formula>1</formula>
      <formula>1.59</formula>
    </cfRule>
  </conditionalFormatting>
  <conditionalFormatting sqref="CO24">
    <cfRule type="cellIs" dxfId="224" priority="72" operator="between">
      <formula>2.6</formula>
      <formula>3</formula>
    </cfRule>
    <cfRule type="cellIs" dxfId="223" priority="73" operator="between">
      <formula>1.6</formula>
      <formula>2.59</formula>
    </cfRule>
    <cfRule type="cellIs" dxfId="222" priority="74" operator="between">
      <formula>1</formula>
      <formula>1.59</formula>
    </cfRule>
  </conditionalFormatting>
  <conditionalFormatting sqref="CO44">
    <cfRule type="cellIs" dxfId="221" priority="54" operator="between">
      <formula>2.6</formula>
      <formula>3</formula>
    </cfRule>
    <cfRule type="cellIs" dxfId="220" priority="55" operator="between">
      <formula>1.6</formula>
      <formula>2.59</formula>
    </cfRule>
    <cfRule type="cellIs" dxfId="219" priority="56" operator="between">
      <formula>1</formula>
      <formula>1.59</formula>
    </cfRule>
  </conditionalFormatting>
  <conditionalFormatting sqref="CO34:CO42">
    <cfRule type="cellIs" dxfId="218" priority="60" operator="between">
      <formula>1.6</formula>
      <formula>2</formula>
    </cfRule>
    <cfRule type="cellIs" dxfId="217" priority="61" operator="between">
      <formula>1</formula>
      <formula>1.59</formula>
    </cfRule>
    <cfRule type="cellIs" dxfId="216" priority="62" operator="between">
      <formula>0</formula>
      <formula>0.99</formula>
    </cfRule>
  </conditionalFormatting>
  <conditionalFormatting sqref="CO34:CO42">
    <cfRule type="cellIs" dxfId="215" priority="57" operator="between">
      <formula>2.6</formula>
      <formula>3</formula>
    </cfRule>
    <cfRule type="cellIs" dxfId="214" priority="58" operator="between">
      <formula>1.6</formula>
      <formula>2.59</formula>
    </cfRule>
    <cfRule type="cellIs" dxfId="213" priority="59" operator="between">
      <formula>1</formula>
      <formula>1.59</formula>
    </cfRule>
  </conditionalFormatting>
  <conditionalFormatting sqref="CO45:CO51">
    <cfRule type="cellIs" dxfId="212" priority="48" operator="between">
      <formula>2.6</formula>
      <formula>3</formula>
    </cfRule>
    <cfRule type="cellIs" dxfId="211" priority="49" operator="between">
      <formula>1.6</formula>
      <formula>2.59</formula>
    </cfRule>
    <cfRule type="cellIs" dxfId="210" priority="50" operator="between">
      <formula>1</formula>
      <formula>1.59</formula>
    </cfRule>
  </conditionalFormatting>
  <conditionalFormatting sqref="CO45:CO51">
    <cfRule type="cellIs" dxfId="209" priority="51" operator="between">
      <formula>1.6</formula>
      <formula>2</formula>
    </cfRule>
    <cfRule type="cellIs" dxfId="208" priority="52" operator="between">
      <formula>1</formula>
      <formula>1.59</formula>
    </cfRule>
    <cfRule type="cellIs" dxfId="207" priority="53" operator="between">
      <formula>0</formula>
      <formula>0.99</formula>
    </cfRule>
  </conditionalFormatting>
  <conditionalFormatting sqref="CO33">
    <cfRule type="cellIs" dxfId="206" priority="30" operator="between">
      <formula>2.6</formula>
      <formula>3</formula>
    </cfRule>
    <cfRule type="cellIs" dxfId="205" priority="31" operator="between">
      <formula>1.6</formula>
      <formula>2.59</formula>
    </cfRule>
    <cfRule type="cellIs" dxfId="204" priority="32" operator="between">
      <formula>1</formula>
      <formula>1.59</formula>
    </cfRule>
  </conditionalFormatting>
  <conditionalFormatting sqref="C14:CN14">
    <cfRule type="cellIs" dxfId="203" priority="42" operator="between">
      <formula>1</formula>
      <formula>1.59</formula>
    </cfRule>
    <cfRule type="cellIs" dxfId="202" priority="43" operator="between">
      <formula>1.6</formula>
      <formula>2.59</formula>
    </cfRule>
    <cfRule type="cellIs" dxfId="201" priority="44" operator="between">
      <formula>2.6</formula>
      <formula>3</formula>
    </cfRule>
  </conditionalFormatting>
  <conditionalFormatting sqref="C24:CN24">
    <cfRule type="cellIs" dxfId="200" priority="39" operator="between">
      <formula>1</formula>
      <formula>1.59</formula>
    </cfRule>
    <cfRule type="cellIs" dxfId="199" priority="40" operator="between">
      <formula>1.6</formula>
      <formula>2.59</formula>
    </cfRule>
    <cfRule type="cellIs" dxfId="198" priority="41" operator="between">
      <formula>2.6</formula>
      <formula>3</formula>
    </cfRule>
  </conditionalFormatting>
  <conditionalFormatting sqref="C33:CN33">
    <cfRule type="cellIs" dxfId="197" priority="33" operator="between">
      <formula>1</formula>
      <formula>1.59</formula>
    </cfRule>
    <cfRule type="cellIs" dxfId="196" priority="34" operator="between">
      <formula>1.6</formula>
      <formula>2.59</formula>
    </cfRule>
    <cfRule type="cellIs" dxfId="195" priority="35" operator="between">
      <formula>2.6</formula>
      <formula>3</formula>
    </cfRule>
  </conditionalFormatting>
  <conditionalFormatting sqref="C44:CN44">
    <cfRule type="cellIs" dxfId="194" priority="24" operator="between">
      <formula>1</formula>
      <formula>1.59</formula>
    </cfRule>
    <cfRule type="cellIs" dxfId="193" priority="25" operator="between">
      <formula>1.6</formula>
      <formula>2.59</formula>
    </cfRule>
    <cfRule type="cellIs" dxfId="192" priority="26" operator="between">
      <formula>2.6</formula>
      <formula>3</formula>
    </cfRule>
  </conditionalFormatting>
  <conditionalFormatting sqref="CO15:CO22">
    <cfRule type="cellIs" dxfId="191" priority="21" operator="between">
      <formula>1.6</formula>
      <formula>2</formula>
    </cfRule>
    <cfRule type="cellIs" dxfId="190" priority="22" operator="between">
      <formula>1</formula>
      <formula>1.59</formula>
    </cfRule>
    <cfRule type="cellIs" dxfId="189" priority="23" operator="between">
      <formula>0</formula>
      <formula>0.99</formula>
    </cfRule>
  </conditionalFormatting>
  <conditionalFormatting sqref="CO15:CO22">
    <cfRule type="cellIs" dxfId="188" priority="18" operator="between">
      <formula>2.6</formula>
      <formula>3</formula>
    </cfRule>
    <cfRule type="cellIs" dxfId="187" priority="19" operator="between">
      <formula>1.6</formula>
      <formula>2.59</formula>
    </cfRule>
    <cfRule type="cellIs" dxfId="186" priority="20" operator="between">
      <formula>1</formula>
      <formula>1.59</formula>
    </cfRule>
  </conditionalFormatting>
  <conditionalFormatting sqref="CO25:CO31">
    <cfRule type="cellIs" dxfId="185" priority="15" operator="between">
      <formula>1.6</formula>
      <formula>2</formula>
    </cfRule>
    <cfRule type="cellIs" dxfId="184" priority="16" operator="between">
      <formula>1</formula>
      <formula>1.59</formula>
    </cfRule>
    <cfRule type="cellIs" dxfId="183" priority="17" operator="between">
      <formula>0</formula>
      <formula>0.99</formula>
    </cfRule>
  </conditionalFormatting>
  <conditionalFormatting sqref="CO25:CO31">
    <cfRule type="cellIs" dxfId="182" priority="12" operator="between">
      <formula>2.6</formula>
      <formula>3</formula>
    </cfRule>
    <cfRule type="cellIs" dxfId="181" priority="13" operator="between">
      <formula>1.6</formula>
      <formula>2.59</formula>
    </cfRule>
    <cfRule type="cellIs" dxfId="180" priority="14" operator="between">
      <formula>1</formula>
      <formula>1.59</formula>
    </cfRule>
  </conditionalFormatting>
  <pageMargins left="0.19685039370078741" right="0.19685039370078741" top="0.19685039370078741" bottom="0.19685039370078741" header="0" footer="0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7"/>
  <sheetViews>
    <sheetView showZeros="0" zoomScale="50" zoomScaleNormal="50" workbookViewId="0">
      <pane xSplit="2" ySplit="4" topLeftCell="C47" activePane="bottomRight" state="frozen"/>
      <selection activeCell="CW14" sqref="CW14"/>
      <selection pane="topRight" activeCell="CW14" sqref="CW14"/>
      <selection pane="bottomLeft" activeCell="CW14" sqref="CW14"/>
      <selection pane="bottomRight" activeCell="A3" sqref="A3:CN3"/>
    </sheetView>
  </sheetViews>
  <sheetFormatPr defaultRowHeight="15" x14ac:dyDescent="0.25"/>
  <cols>
    <col min="1" max="1" width="5.85546875" customWidth="1"/>
    <col min="2" max="2" width="45.7109375" customWidth="1"/>
    <col min="3" max="92" width="3" customWidth="1"/>
    <col min="95" max="100" width="0" hidden="1" customWidth="1"/>
  </cols>
  <sheetData>
    <row r="1" spans="1:100" ht="15.75" x14ac:dyDescent="0.25">
      <c r="A1" s="43" t="s">
        <v>307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</row>
    <row r="2" spans="1:100" ht="68.25" customHeight="1" x14ac:dyDescent="0.25">
      <c r="A2" s="124" t="s">
        <v>12</v>
      </c>
      <c r="B2" s="124"/>
      <c r="C2" s="123" t="str">
        <f>'1'!$C$3</f>
        <v>Агапов Егор</v>
      </c>
      <c r="D2" s="123"/>
      <c r="E2" s="123"/>
      <c r="F2" s="123" t="str">
        <f>'2'!C3</f>
        <v>Агапов Тимур</v>
      </c>
      <c r="G2" s="123"/>
      <c r="H2" s="123"/>
      <c r="I2" s="123" t="str">
        <f>'3'!C3</f>
        <v>Волынкин Вячеслав</v>
      </c>
      <c r="J2" s="123"/>
      <c r="K2" s="123"/>
      <c r="L2" s="123" t="str">
        <f>'4'!C3</f>
        <v>Вотинцева Маргарита</v>
      </c>
      <c r="M2" s="123"/>
      <c r="N2" s="123"/>
      <c r="O2" s="123" t="str">
        <f>'5'!$C$3</f>
        <v>Гаев Никита</v>
      </c>
      <c r="P2" s="123"/>
      <c r="Q2" s="123"/>
      <c r="R2" s="123" t="str">
        <f>'6'!$C$3</f>
        <v>Гребер Даниил</v>
      </c>
      <c r="S2" s="123"/>
      <c r="T2" s="123"/>
      <c r="U2" s="123" t="str">
        <f>'7'!$C$3</f>
        <v>Евдокимов Ян</v>
      </c>
      <c r="V2" s="123"/>
      <c r="W2" s="123"/>
      <c r="X2" s="123" t="str">
        <f>'8'!$C$3</f>
        <v>Исламов Владислав</v>
      </c>
      <c r="Y2" s="123"/>
      <c r="Z2" s="123"/>
      <c r="AA2" s="123" t="str">
        <f>'9'!$C$3</f>
        <v>Коновалов Иван</v>
      </c>
      <c r="AB2" s="123"/>
      <c r="AC2" s="123"/>
      <c r="AD2" s="123" t="str">
        <f>'10'!$C$3</f>
        <v>Лаптев Кирилл</v>
      </c>
      <c r="AE2" s="123"/>
      <c r="AF2" s="123"/>
      <c r="AG2" s="123" t="str">
        <f>'11'!$C$3</f>
        <v>Манькова Арина</v>
      </c>
      <c r="AH2" s="123"/>
      <c r="AI2" s="123"/>
      <c r="AJ2" s="123" t="str">
        <f>'12'!$C$3</f>
        <v>Пантюхин Алексей</v>
      </c>
      <c r="AK2" s="123"/>
      <c r="AL2" s="123"/>
      <c r="AM2" s="123" t="str">
        <f>'13'!$C$3</f>
        <v>Подкорытова Валерия</v>
      </c>
      <c r="AN2" s="123"/>
      <c r="AO2" s="123"/>
      <c r="AP2" s="123" t="str">
        <f>'14'!$C$3</f>
        <v>Рощектаев Платон</v>
      </c>
      <c r="AQ2" s="123"/>
      <c r="AR2" s="123"/>
      <c r="AS2" s="123" t="str">
        <f>'15'!$C$3</f>
        <v>Русакова Ангелина</v>
      </c>
      <c r="AT2" s="123"/>
      <c r="AU2" s="123"/>
      <c r="AV2" s="123" t="str">
        <f>'16'!$C$3</f>
        <v>Синчевская софия</v>
      </c>
      <c r="AW2" s="123"/>
      <c r="AX2" s="123"/>
      <c r="AY2" s="123" t="str">
        <f>'17'!$C$3</f>
        <v>Суслова Таисия</v>
      </c>
      <c r="AZ2" s="123"/>
      <c r="BA2" s="123"/>
      <c r="BB2" s="123" t="str">
        <f>'18'!$C$3</f>
        <v>Харлов Константин</v>
      </c>
      <c r="BC2" s="123"/>
      <c r="BD2" s="123"/>
      <c r="BE2" s="123" t="str">
        <f>'19'!$C$3</f>
        <v>Чураков Егор</v>
      </c>
      <c r="BF2" s="123"/>
      <c r="BG2" s="123"/>
      <c r="BH2" s="123">
        <f>'20'!$C$3</f>
        <v>0</v>
      </c>
      <c r="BI2" s="123"/>
      <c r="BJ2" s="123"/>
      <c r="BK2" s="123">
        <f>'21'!$C$3</f>
        <v>0</v>
      </c>
      <c r="BL2" s="123"/>
      <c r="BM2" s="123"/>
      <c r="BN2" s="123">
        <f>'22'!$C$3</f>
        <v>0</v>
      </c>
      <c r="BO2" s="123"/>
      <c r="BP2" s="123"/>
      <c r="BQ2" s="123">
        <f>'23'!$C$3</f>
        <v>0</v>
      </c>
      <c r="BR2" s="123"/>
      <c r="BS2" s="123"/>
      <c r="BT2" s="123">
        <f>'24'!$C$3</f>
        <v>0</v>
      </c>
      <c r="BU2" s="123"/>
      <c r="BV2" s="123"/>
      <c r="BW2" s="123">
        <f>'25'!$C$3</f>
        <v>0</v>
      </c>
      <c r="BX2" s="123"/>
      <c r="BY2" s="123"/>
      <c r="BZ2" s="123">
        <f>'26'!$C$3</f>
        <v>0</v>
      </c>
      <c r="CA2" s="123"/>
      <c r="CB2" s="123"/>
      <c r="CC2" s="123">
        <f>'27'!$C$3</f>
        <v>0</v>
      </c>
      <c r="CD2" s="123"/>
      <c r="CE2" s="123"/>
      <c r="CF2" s="123">
        <f>'28'!$C$3</f>
        <v>0</v>
      </c>
      <c r="CG2" s="123"/>
      <c r="CH2" s="123"/>
      <c r="CI2" s="123">
        <f>'29'!$C$3</f>
        <v>0</v>
      </c>
      <c r="CJ2" s="123"/>
      <c r="CK2" s="123"/>
      <c r="CL2" s="123">
        <f>'30'!$C$3</f>
        <v>0</v>
      </c>
      <c r="CM2" s="123"/>
      <c r="CN2" s="123"/>
      <c r="CO2" s="125" t="s">
        <v>251</v>
      </c>
    </row>
    <row r="3" spans="1:100" ht="16.899999999999999" customHeight="1" x14ac:dyDescent="0.25">
      <c r="A3" s="120"/>
      <c r="B3" s="121"/>
      <c r="C3" s="117">
        <v>1</v>
      </c>
      <c r="D3" s="118"/>
      <c r="E3" s="119"/>
      <c r="F3" s="117">
        <v>2</v>
      </c>
      <c r="G3" s="118"/>
      <c r="H3" s="119"/>
      <c r="I3" s="117">
        <v>3</v>
      </c>
      <c r="J3" s="118"/>
      <c r="K3" s="119"/>
      <c r="L3" s="117">
        <v>4</v>
      </c>
      <c r="M3" s="118"/>
      <c r="N3" s="119"/>
      <c r="O3" s="117">
        <v>5</v>
      </c>
      <c r="P3" s="118"/>
      <c r="Q3" s="119"/>
      <c r="R3" s="117">
        <v>6</v>
      </c>
      <c r="S3" s="118"/>
      <c r="T3" s="119"/>
      <c r="U3" s="117">
        <v>7</v>
      </c>
      <c r="V3" s="118"/>
      <c r="W3" s="119"/>
      <c r="X3" s="117">
        <v>8</v>
      </c>
      <c r="Y3" s="118"/>
      <c r="Z3" s="119"/>
      <c r="AA3" s="117">
        <v>9</v>
      </c>
      <c r="AB3" s="118"/>
      <c r="AC3" s="119"/>
      <c r="AD3" s="117">
        <v>10</v>
      </c>
      <c r="AE3" s="118"/>
      <c r="AF3" s="119"/>
      <c r="AG3" s="117">
        <v>11</v>
      </c>
      <c r="AH3" s="118"/>
      <c r="AI3" s="119"/>
      <c r="AJ3" s="117">
        <v>12</v>
      </c>
      <c r="AK3" s="118"/>
      <c r="AL3" s="119"/>
      <c r="AM3" s="117">
        <v>13</v>
      </c>
      <c r="AN3" s="118"/>
      <c r="AO3" s="119"/>
      <c r="AP3" s="117">
        <v>14</v>
      </c>
      <c r="AQ3" s="118"/>
      <c r="AR3" s="119"/>
      <c r="AS3" s="117">
        <v>15</v>
      </c>
      <c r="AT3" s="118"/>
      <c r="AU3" s="119"/>
      <c r="AV3" s="117">
        <v>16</v>
      </c>
      <c r="AW3" s="118"/>
      <c r="AX3" s="119"/>
      <c r="AY3" s="117">
        <v>17</v>
      </c>
      <c r="AZ3" s="118"/>
      <c r="BA3" s="119"/>
      <c r="BB3" s="117">
        <v>18</v>
      </c>
      <c r="BC3" s="118"/>
      <c r="BD3" s="119"/>
      <c r="BE3" s="117">
        <v>19</v>
      </c>
      <c r="BF3" s="118"/>
      <c r="BG3" s="119"/>
      <c r="BH3" s="117">
        <v>20</v>
      </c>
      <c r="BI3" s="118"/>
      <c r="BJ3" s="119"/>
      <c r="BK3" s="117">
        <v>21</v>
      </c>
      <c r="BL3" s="118"/>
      <c r="BM3" s="119"/>
      <c r="BN3" s="117">
        <v>22</v>
      </c>
      <c r="BO3" s="118"/>
      <c r="BP3" s="119"/>
      <c r="BQ3" s="117">
        <v>23</v>
      </c>
      <c r="BR3" s="118"/>
      <c r="BS3" s="119"/>
      <c r="BT3" s="117">
        <v>24</v>
      </c>
      <c r="BU3" s="118"/>
      <c r="BV3" s="119"/>
      <c r="BW3" s="117">
        <v>25</v>
      </c>
      <c r="BX3" s="118"/>
      <c r="BY3" s="119"/>
      <c r="BZ3" s="117">
        <v>26</v>
      </c>
      <c r="CA3" s="118"/>
      <c r="CB3" s="119"/>
      <c r="CC3" s="117">
        <v>27</v>
      </c>
      <c r="CD3" s="118"/>
      <c r="CE3" s="119"/>
      <c r="CF3" s="117">
        <v>28</v>
      </c>
      <c r="CG3" s="118"/>
      <c r="CH3" s="119"/>
      <c r="CI3" s="117">
        <v>29</v>
      </c>
      <c r="CJ3" s="118"/>
      <c r="CK3" s="119"/>
      <c r="CL3" s="117">
        <v>30</v>
      </c>
      <c r="CM3" s="118"/>
      <c r="CN3" s="119"/>
      <c r="CO3" s="125"/>
    </row>
    <row r="4" spans="1:100" x14ac:dyDescent="0.25">
      <c r="A4" s="126"/>
      <c r="B4" s="126"/>
      <c r="C4" s="68" t="s">
        <v>4</v>
      </c>
      <c r="D4" s="68" t="s">
        <v>0</v>
      </c>
      <c r="E4" s="68" t="s">
        <v>5</v>
      </c>
      <c r="F4" s="68" t="s">
        <v>4</v>
      </c>
      <c r="G4" s="68" t="s">
        <v>0</v>
      </c>
      <c r="H4" s="68" t="s">
        <v>5</v>
      </c>
      <c r="I4" s="68" t="s">
        <v>4</v>
      </c>
      <c r="J4" s="68" t="s">
        <v>0</v>
      </c>
      <c r="K4" s="68" t="s">
        <v>5</v>
      </c>
      <c r="L4" s="68" t="s">
        <v>4</v>
      </c>
      <c r="M4" s="68" t="s">
        <v>0</v>
      </c>
      <c r="N4" s="68" t="s">
        <v>5</v>
      </c>
      <c r="O4" s="68" t="s">
        <v>4</v>
      </c>
      <c r="P4" s="68" t="s">
        <v>0</v>
      </c>
      <c r="Q4" s="68" t="s">
        <v>5</v>
      </c>
      <c r="R4" s="68" t="s">
        <v>4</v>
      </c>
      <c r="S4" s="68" t="s">
        <v>0</v>
      </c>
      <c r="T4" s="68" t="s">
        <v>5</v>
      </c>
      <c r="U4" s="68" t="s">
        <v>4</v>
      </c>
      <c r="V4" s="68" t="s">
        <v>0</v>
      </c>
      <c r="W4" s="68" t="s">
        <v>5</v>
      </c>
      <c r="X4" s="68" t="s">
        <v>4</v>
      </c>
      <c r="Y4" s="68" t="s">
        <v>0</v>
      </c>
      <c r="Z4" s="68" t="s">
        <v>5</v>
      </c>
      <c r="AA4" s="68" t="s">
        <v>4</v>
      </c>
      <c r="AB4" s="68" t="s">
        <v>0</v>
      </c>
      <c r="AC4" s="68" t="s">
        <v>5</v>
      </c>
      <c r="AD4" s="68" t="s">
        <v>4</v>
      </c>
      <c r="AE4" s="68" t="s">
        <v>0</v>
      </c>
      <c r="AF4" s="68" t="s">
        <v>5</v>
      </c>
      <c r="AG4" s="68" t="s">
        <v>4</v>
      </c>
      <c r="AH4" s="68" t="s">
        <v>0</v>
      </c>
      <c r="AI4" s="68" t="s">
        <v>5</v>
      </c>
      <c r="AJ4" s="68" t="s">
        <v>4</v>
      </c>
      <c r="AK4" s="68" t="s">
        <v>0</v>
      </c>
      <c r="AL4" s="68" t="s">
        <v>5</v>
      </c>
      <c r="AM4" s="68" t="s">
        <v>4</v>
      </c>
      <c r="AN4" s="68" t="s">
        <v>0</v>
      </c>
      <c r="AO4" s="68" t="s">
        <v>5</v>
      </c>
      <c r="AP4" s="68" t="s">
        <v>4</v>
      </c>
      <c r="AQ4" s="68" t="s">
        <v>0</v>
      </c>
      <c r="AR4" s="68" t="s">
        <v>5</v>
      </c>
      <c r="AS4" s="68" t="s">
        <v>4</v>
      </c>
      <c r="AT4" s="68" t="s">
        <v>0</v>
      </c>
      <c r="AU4" s="68" t="s">
        <v>5</v>
      </c>
      <c r="AV4" s="68" t="s">
        <v>4</v>
      </c>
      <c r="AW4" s="68" t="s">
        <v>0</v>
      </c>
      <c r="AX4" s="68" t="s">
        <v>5</v>
      </c>
      <c r="AY4" s="68" t="s">
        <v>4</v>
      </c>
      <c r="AZ4" s="68" t="s">
        <v>0</v>
      </c>
      <c r="BA4" s="68" t="s">
        <v>5</v>
      </c>
      <c r="BB4" s="68" t="s">
        <v>4</v>
      </c>
      <c r="BC4" s="68" t="s">
        <v>0</v>
      </c>
      <c r="BD4" s="68" t="s">
        <v>5</v>
      </c>
      <c r="BE4" s="68" t="s">
        <v>4</v>
      </c>
      <c r="BF4" s="68" t="s">
        <v>0</v>
      </c>
      <c r="BG4" s="68" t="s">
        <v>5</v>
      </c>
      <c r="BH4" s="68" t="s">
        <v>4</v>
      </c>
      <c r="BI4" s="68" t="s">
        <v>0</v>
      </c>
      <c r="BJ4" s="68" t="s">
        <v>5</v>
      </c>
      <c r="BK4" s="68" t="s">
        <v>4</v>
      </c>
      <c r="BL4" s="68" t="s">
        <v>0</v>
      </c>
      <c r="BM4" s="68" t="s">
        <v>5</v>
      </c>
      <c r="BN4" s="68" t="s">
        <v>4</v>
      </c>
      <c r="BO4" s="68" t="s">
        <v>0</v>
      </c>
      <c r="BP4" s="68" t="s">
        <v>5</v>
      </c>
      <c r="BQ4" s="68" t="s">
        <v>4</v>
      </c>
      <c r="BR4" s="68" t="s">
        <v>0</v>
      </c>
      <c r="BS4" s="68" t="s">
        <v>5</v>
      </c>
      <c r="BT4" s="68" t="s">
        <v>4</v>
      </c>
      <c r="BU4" s="68" t="s">
        <v>0</v>
      </c>
      <c r="BV4" s="68" t="s">
        <v>5</v>
      </c>
      <c r="BW4" s="68" t="s">
        <v>4</v>
      </c>
      <c r="BX4" s="68" t="s">
        <v>0</v>
      </c>
      <c r="BY4" s="68" t="s">
        <v>5</v>
      </c>
      <c r="BZ4" s="68" t="s">
        <v>4</v>
      </c>
      <c r="CA4" s="68" t="s">
        <v>0</v>
      </c>
      <c r="CB4" s="68" t="s">
        <v>5</v>
      </c>
      <c r="CC4" s="68" t="s">
        <v>4</v>
      </c>
      <c r="CD4" s="68" t="s">
        <v>0</v>
      </c>
      <c r="CE4" s="68" t="s">
        <v>5</v>
      </c>
      <c r="CF4" s="68" t="s">
        <v>4</v>
      </c>
      <c r="CG4" s="68" t="s">
        <v>0</v>
      </c>
      <c r="CH4" s="68" t="s">
        <v>5</v>
      </c>
      <c r="CI4" s="68" t="s">
        <v>4</v>
      </c>
      <c r="CJ4" s="68" t="s">
        <v>0</v>
      </c>
      <c r="CK4" s="68" t="s">
        <v>5</v>
      </c>
      <c r="CL4" s="68" t="s">
        <v>4</v>
      </c>
      <c r="CM4" s="68" t="s">
        <v>0</v>
      </c>
      <c r="CN4" s="68" t="s">
        <v>5</v>
      </c>
      <c r="CO4" s="125"/>
    </row>
    <row r="5" spans="1:100" ht="15" customHeight="1" x14ac:dyDescent="0.25">
      <c r="A5" s="72" t="s">
        <v>52</v>
      </c>
      <c r="B5" s="73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125"/>
    </row>
    <row r="6" spans="1:100" x14ac:dyDescent="0.25">
      <c r="A6" s="124" t="s">
        <v>252</v>
      </c>
      <c r="B6" s="124"/>
      <c r="C6" s="122">
        <f>ROUND(AVERAGE(C7:E15),2)</f>
        <v>0</v>
      </c>
      <c r="D6" s="122"/>
      <c r="E6" s="122"/>
      <c r="F6" s="122">
        <f>ROUND(AVERAGE(F7:H15),2)</f>
        <v>0</v>
      </c>
      <c r="G6" s="122"/>
      <c r="H6" s="122"/>
      <c r="I6" s="122">
        <f>ROUND(AVERAGE(I7:K15),2)</f>
        <v>0</v>
      </c>
      <c r="J6" s="122"/>
      <c r="K6" s="122"/>
      <c r="L6" s="122">
        <f>ROUND(AVERAGE(L7:N15),2)</f>
        <v>0</v>
      </c>
      <c r="M6" s="122"/>
      <c r="N6" s="122"/>
      <c r="O6" s="122">
        <f>ROUND(AVERAGE(O7:Q15),2)</f>
        <v>0</v>
      </c>
      <c r="P6" s="122"/>
      <c r="Q6" s="122"/>
      <c r="R6" s="122">
        <f>ROUND(AVERAGE(R7:T15),2)</f>
        <v>0</v>
      </c>
      <c r="S6" s="122"/>
      <c r="T6" s="122"/>
      <c r="U6" s="122">
        <f>ROUND(AVERAGE(U7:W15),2)</f>
        <v>0</v>
      </c>
      <c r="V6" s="122"/>
      <c r="W6" s="122"/>
      <c r="X6" s="122">
        <f>ROUND(AVERAGE(X7:Z15),2)</f>
        <v>0</v>
      </c>
      <c r="Y6" s="122"/>
      <c r="Z6" s="122"/>
      <c r="AA6" s="122">
        <f>ROUND(AVERAGE(AA7:AC15),2)</f>
        <v>0</v>
      </c>
      <c r="AB6" s="122"/>
      <c r="AC6" s="122"/>
      <c r="AD6" s="122">
        <f>ROUND(AVERAGE(AD7:AF15),2)</f>
        <v>0</v>
      </c>
      <c r="AE6" s="122"/>
      <c r="AF6" s="122"/>
      <c r="AG6" s="122">
        <f>ROUND(AVERAGE(AG7:AI15),2)</f>
        <v>0</v>
      </c>
      <c r="AH6" s="122"/>
      <c r="AI6" s="122"/>
      <c r="AJ6" s="122">
        <f>ROUND(AVERAGE(AJ7:AL15),2)</f>
        <v>0</v>
      </c>
      <c r="AK6" s="122"/>
      <c r="AL6" s="122"/>
      <c r="AM6" s="122">
        <f>ROUND(AVERAGE(AM7:AO15),2)</f>
        <v>0</v>
      </c>
      <c r="AN6" s="122"/>
      <c r="AO6" s="122"/>
      <c r="AP6" s="122">
        <f>ROUND(AVERAGE(AP7:AR15),2)</f>
        <v>0</v>
      </c>
      <c r="AQ6" s="122"/>
      <c r="AR6" s="122"/>
      <c r="AS6" s="122">
        <f>ROUND(AVERAGE(AS7:AU15),2)</f>
        <v>0</v>
      </c>
      <c r="AT6" s="122"/>
      <c r="AU6" s="122"/>
      <c r="AV6" s="122">
        <f>ROUND(AVERAGE(AV7:AX15),2)</f>
        <v>0</v>
      </c>
      <c r="AW6" s="122"/>
      <c r="AX6" s="122"/>
      <c r="AY6" s="122">
        <f>ROUND(AVERAGE(AY7:BA15),2)</f>
        <v>0</v>
      </c>
      <c r="AZ6" s="122"/>
      <c r="BA6" s="122"/>
      <c r="BB6" s="122">
        <f>ROUND(AVERAGE(BB7:BD15),2)</f>
        <v>0</v>
      </c>
      <c r="BC6" s="122"/>
      <c r="BD6" s="122"/>
      <c r="BE6" s="122">
        <f>ROUND(AVERAGE(BE7:BG15),2)</f>
        <v>0</v>
      </c>
      <c r="BF6" s="122"/>
      <c r="BG6" s="122"/>
      <c r="BH6" s="122">
        <f>ROUND(AVERAGE(BH7:BJ15),2)</f>
        <v>0</v>
      </c>
      <c r="BI6" s="122"/>
      <c r="BJ6" s="122"/>
      <c r="BK6" s="122">
        <f>ROUND(AVERAGE(BK7:BM15),2)</f>
        <v>0</v>
      </c>
      <c r="BL6" s="122"/>
      <c r="BM6" s="122"/>
      <c r="BN6" s="122">
        <f>ROUND(AVERAGE(BN7:BP15),2)</f>
        <v>0</v>
      </c>
      <c r="BO6" s="122"/>
      <c r="BP6" s="122"/>
      <c r="BQ6" s="122">
        <f>ROUND(AVERAGE(BQ7:BS15),2)</f>
        <v>0</v>
      </c>
      <c r="BR6" s="122"/>
      <c r="BS6" s="122"/>
      <c r="BT6" s="122">
        <f>ROUND(AVERAGE(BT7:BV15),2)</f>
        <v>0</v>
      </c>
      <c r="BU6" s="122"/>
      <c r="BV6" s="122"/>
      <c r="BW6" s="122">
        <f>ROUND(AVERAGE(BW7:BY15),2)</f>
        <v>0</v>
      </c>
      <c r="BX6" s="122"/>
      <c r="BY6" s="122"/>
      <c r="BZ6" s="122">
        <f>ROUND(AVERAGE(BZ7:CB15),2)</f>
        <v>0</v>
      </c>
      <c r="CA6" s="122"/>
      <c r="CB6" s="122"/>
      <c r="CC6" s="122">
        <f>ROUND(AVERAGE(CC7:CE15),2)</f>
        <v>0</v>
      </c>
      <c r="CD6" s="122"/>
      <c r="CE6" s="122"/>
      <c r="CF6" s="122">
        <f>ROUND(AVERAGE(CF7:CH15),2)</f>
        <v>0</v>
      </c>
      <c r="CG6" s="122"/>
      <c r="CH6" s="122"/>
      <c r="CI6" s="122">
        <f>ROUND(AVERAGE(CI7:CK15),2)</f>
        <v>0</v>
      </c>
      <c r="CJ6" s="122"/>
      <c r="CK6" s="122"/>
      <c r="CL6" s="122">
        <f>ROUND(AVERAGE(CL7:CN15),2)</f>
        <v>0</v>
      </c>
      <c r="CM6" s="122"/>
      <c r="CN6" s="122"/>
      <c r="CO6" s="76" t="e">
        <f>AVERAGEIF(C7:CN15,"&gt;0")</f>
        <v>#DIV/0!</v>
      </c>
      <c r="CR6" t="s">
        <v>1</v>
      </c>
      <c r="CS6" t="s">
        <v>16</v>
      </c>
      <c r="CT6" t="s">
        <v>145</v>
      </c>
      <c r="CU6" t="s">
        <v>168</v>
      </c>
      <c r="CV6" t="s">
        <v>214</v>
      </c>
    </row>
    <row r="7" spans="1:100" ht="33.75" x14ac:dyDescent="0.25">
      <c r="A7" s="44" t="s">
        <v>259</v>
      </c>
      <c r="B7" s="45" t="str">
        <f>'1'!J17</f>
        <v>ребенок выполняет самостоятельно правила общения со взрослым, внимателен к его словам и мнению, стремится к одобряемым формам поведения</v>
      </c>
      <c r="C7" s="45">
        <f>'1'!K17</f>
        <v>0</v>
      </c>
      <c r="D7" s="45">
        <f>'1'!L17</f>
        <v>0</v>
      </c>
      <c r="E7" s="45">
        <f>'1'!M17</f>
        <v>0</v>
      </c>
      <c r="F7" s="45">
        <f>'2'!K17</f>
        <v>0</v>
      </c>
      <c r="G7" s="45">
        <f>'2'!L17</f>
        <v>0</v>
      </c>
      <c r="H7" s="45">
        <f>'2'!M17</f>
        <v>0</v>
      </c>
      <c r="I7" s="45">
        <f>'3'!K17</f>
        <v>0</v>
      </c>
      <c r="J7" s="45">
        <f>'3'!L17</f>
        <v>0</v>
      </c>
      <c r="K7" s="45">
        <f>'3'!M17</f>
        <v>0</v>
      </c>
      <c r="L7" s="45">
        <f>'4'!K17</f>
        <v>0</v>
      </c>
      <c r="M7" s="45">
        <f>'4'!L17</f>
        <v>0</v>
      </c>
      <c r="N7" s="45">
        <f>'4'!M17</f>
        <v>0</v>
      </c>
      <c r="O7" s="45">
        <f>'5'!K17</f>
        <v>0</v>
      </c>
      <c r="P7" s="45">
        <f>'5'!L17</f>
        <v>0</v>
      </c>
      <c r="Q7" s="45">
        <f>'5'!M17</f>
        <v>0</v>
      </c>
      <c r="R7" s="45">
        <f>'6'!K17</f>
        <v>0</v>
      </c>
      <c r="S7" s="45">
        <f>'6'!L17</f>
        <v>0</v>
      </c>
      <c r="T7" s="45">
        <f>'6'!M17</f>
        <v>0</v>
      </c>
      <c r="U7" s="45">
        <f>'7'!K17</f>
        <v>0</v>
      </c>
      <c r="V7" s="45">
        <f>'7'!L17</f>
        <v>0</v>
      </c>
      <c r="W7" s="45">
        <f>'7'!M17</f>
        <v>0</v>
      </c>
      <c r="X7" s="45">
        <f>'8'!K17</f>
        <v>0</v>
      </c>
      <c r="Y7" s="45">
        <f>'8'!L17</f>
        <v>0</v>
      </c>
      <c r="Z7" s="45">
        <f>'8'!M17</f>
        <v>0</v>
      </c>
      <c r="AA7" s="45">
        <f>'9'!K17</f>
        <v>0</v>
      </c>
      <c r="AB7" s="45">
        <f>'9'!L17</f>
        <v>0</v>
      </c>
      <c r="AC7" s="45">
        <f>'9'!M17</f>
        <v>0</v>
      </c>
      <c r="AD7" s="45">
        <f>'10'!K17</f>
        <v>0</v>
      </c>
      <c r="AE7" s="45">
        <f>'10'!L17</f>
        <v>0</v>
      </c>
      <c r="AF7" s="45">
        <f>'10'!M17</f>
        <v>0</v>
      </c>
      <c r="AG7" s="45">
        <f>'11'!K17</f>
        <v>0</v>
      </c>
      <c r="AH7" s="45">
        <f>'11'!L17</f>
        <v>0</v>
      </c>
      <c r="AI7" s="45">
        <f>'11'!M17</f>
        <v>0</v>
      </c>
      <c r="AJ7" s="45">
        <f>'12'!K17</f>
        <v>0</v>
      </c>
      <c r="AK7" s="45">
        <f>'12'!L17</f>
        <v>0</v>
      </c>
      <c r="AL7" s="45">
        <f>'12'!M17</f>
        <v>0</v>
      </c>
      <c r="AM7" s="45">
        <f>'13'!K17</f>
        <v>0</v>
      </c>
      <c r="AN7" s="45">
        <f>'13'!L17</f>
        <v>0</v>
      </c>
      <c r="AO7" s="45">
        <f>'13'!M17</f>
        <v>0</v>
      </c>
      <c r="AP7" s="45">
        <f>'14'!K17</f>
        <v>0</v>
      </c>
      <c r="AQ7" s="45">
        <f>'14'!L17</f>
        <v>0</v>
      </c>
      <c r="AR7" s="45">
        <f>'14'!M17</f>
        <v>0</v>
      </c>
      <c r="AS7" s="45">
        <f>'15'!K17</f>
        <v>0</v>
      </c>
      <c r="AT7" s="45">
        <f>'15'!L17</f>
        <v>0</v>
      </c>
      <c r="AU7" s="45">
        <f>'15'!M17</f>
        <v>0</v>
      </c>
      <c r="AV7" s="45">
        <f>'16'!K17</f>
        <v>0</v>
      </c>
      <c r="AW7" s="45">
        <f>'16'!L17</f>
        <v>0</v>
      </c>
      <c r="AX7" s="45">
        <f>'16'!M17</f>
        <v>0</v>
      </c>
      <c r="AY7" s="45">
        <f>'17'!K17</f>
        <v>0</v>
      </c>
      <c r="AZ7" s="45">
        <f>'17'!L17</f>
        <v>0</v>
      </c>
      <c r="BA7" s="45">
        <f>'17'!M17</f>
        <v>0</v>
      </c>
      <c r="BB7" s="45">
        <f>'18'!K17</f>
        <v>0</v>
      </c>
      <c r="BC7" s="45">
        <f>'18'!L17</f>
        <v>0</v>
      </c>
      <c r="BD7" s="45">
        <f>'18'!M17</f>
        <v>0</v>
      </c>
      <c r="BE7" s="45">
        <f>'19'!K17</f>
        <v>0</v>
      </c>
      <c r="BF7" s="45">
        <f>'19'!L17</f>
        <v>0</v>
      </c>
      <c r="BG7" s="45">
        <f>'19'!M17</f>
        <v>0</v>
      </c>
      <c r="BH7" s="45">
        <f>'20'!K17</f>
        <v>0</v>
      </c>
      <c r="BI7" s="45">
        <f>'20'!L17</f>
        <v>0</v>
      </c>
      <c r="BJ7" s="45">
        <f>'20'!M17</f>
        <v>0</v>
      </c>
      <c r="BK7" s="45">
        <f>'21'!K17</f>
        <v>0</v>
      </c>
      <c r="BL7" s="45">
        <f>'21'!L17</f>
        <v>0</v>
      </c>
      <c r="BM7" s="45">
        <f>'21'!M17</f>
        <v>0</v>
      </c>
      <c r="BN7" s="45">
        <f>'22'!K17</f>
        <v>0</v>
      </c>
      <c r="BO7" s="45">
        <f>'22'!L17</f>
        <v>0</v>
      </c>
      <c r="BP7" s="45">
        <f>'22'!M17</f>
        <v>0</v>
      </c>
      <c r="BQ7" s="45">
        <f>'23'!K17</f>
        <v>0</v>
      </c>
      <c r="BR7" s="45">
        <f>'23'!L17</f>
        <v>0</v>
      </c>
      <c r="BS7" s="45">
        <f>'23'!M17</f>
        <v>0</v>
      </c>
      <c r="BT7" s="45">
        <f>'24'!K17</f>
        <v>0</v>
      </c>
      <c r="BU7" s="45">
        <f>'24'!L17</f>
        <v>0</v>
      </c>
      <c r="BV7" s="45">
        <f>'24'!M17</f>
        <v>0</v>
      </c>
      <c r="BW7" s="45">
        <f>'25'!K17</f>
        <v>0</v>
      </c>
      <c r="BX7" s="45">
        <f>'25'!L17</f>
        <v>0</v>
      </c>
      <c r="BY7" s="45">
        <f>'25'!M17</f>
        <v>0</v>
      </c>
      <c r="BZ7" s="45">
        <f>'26'!K17</f>
        <v>0</v>
      </c>
      <c r="CA7" s="45">
        <f>'26'!L17</f>
        <v>0</v>
      </c>
      <c r="CB7" s="45">
        <f>'26'!M17</f>
        <v>0</v>
      </c>
      <c r="CC7" s="45">
        <f>'27'!K17</f>
        <v>0</v>
      </c>
      <c r="CD7" s="45">
        <f>'27'!L17</f>
        <v>0</v>
      </c>
      <c r="CE7" s="45">
        <f>'27'!M17</f>
        <v>0</v>
      </c>
      <c r="CF7" s="45">
        <f>'28'!K17</f>
        <v>0</v>
      </c>
      <c r="CG7" s="45">
        <f>'28'!L17</f>
        <v>0</v>
      </c>
      <c r="CH7" s="45">
        <f>'28'!M17</f>
        <v>0</v>
      </c>
      <c r="CI7" s="45">
        <f>'29'!K17</f>
        <v>0</v>
      </c>
      <c r="CJ7" s="45">
        <f>'29'!L17</f>
        <v>0</v>
      </c>
      <c r="CK7" s="45">
        <f>'29'!M17</f>
        <v>0</v>
      </c>
      <c r="CL7" s="45">
        <f>'30'!K17</f>
        <v>0</v>
      </c>
      <c r="CM7" s="45">
        <f>'30'!L17</f>
        <v>0</v>
      </c>
      <c r="CN7" s="45">
        <f>'30'!M17</f>
        <v>0</v>
      </c>
      <c r="CO7" s="50" t="e">
        <f>ROUND(AVERAGEIF(C7:CN7,"&gt;0"),0)</f>
        <v>#DIV/0!</v>
      </c>
      <c r="CQ7" t="s">
        <v>340</v>
      </c>
      <c r="CR7" s="85">
        <f>COUNTIFS(C6:CN6,"&gt;"&amp;2.59,C6:CN6,"&lt;"&amp;3.1)</f>
        <v>0</v>
      </c>
      <c r="CS7" s="85">
        <f>COUNTIFS(C17:CN17,"&gt;"&amp;2.59,C17:CN17,"&lt;"&amp;3.1)</f>
        <v>0</v>
      </c>
      <c r="CT7" s="85">
        <f>COUNTIFS(C30:CN30,"&gt;"&amp;2.59,C30:CN30,"&lt;"&amp;3.1)</f>
        <v>0</v>
      </c>
      <c r="CU7" s="85">
        <f>COUNTIFS(C37:CN37,"&gt;"&amp;2.59,C37:CN37,"&lt;"&amp;3.1)</f>
        <v>0</v>
      </c>
      <c r="CV7" s="85">
        <f>COUNTIFS(C49:CN49,"&gt;"&amp;2.59,C49:CN49,"&lt;"&amp;3.1)</f>
        <v>0</v>
      </c>
    </row>
    <row r="8" spans="1:100" ht="33.75" x14ac:dyDescent="0.25">
      <c r="A8" s="44" t="s">
        <v>260</v>
      </c>
      <c r="B8" s="45" t="str">
        <f>'1'!J18</f>
        <v>ребенок стремится к познавательному, интеллектуальному общению со взрослыми: задает много вопросов поискового характера</v>
      </c>
      <c r="C8" s="45">
        <f>'1'!K18</f>
        <v>0</v>
      </c>
      <c r="D8" s="45">
        <f>'1'!L18</f>
        <v>0</v>
      </c>
      <c r="E8" s="45">
        <f>'1'!M18</f>
        <v>0</v>
      </c>
      <c r="F8" s="45">
        <f>'2'!K18</f>
        <v>0</v>
      </c>
      <c r="G8" s="45">
        <f>'2'!L18</f>
        <v>0</v>
      </c>
      <c r="H8" s="45">
        <f>'2'!M18</f>
        <v>0</v>
      </c>
      <c r="I8" s="45">
        <f>'3'!K18</f>
        <v>0</v>
      </c>
      <c r="J8" s="45">
        <f>'3'!L18</f>
        <v>0</v>
      </c>
      <c r="K8" s="45">
        <f>'3'!M18</f>
        <v>0</v>
      </c>
      <c r="L8" s="45">
        <f>'4'!K18</f>
        <v>0</v>
      </c>
      <c r="M8" s="45">
        <f>'4'!L18</f>
        <v>0</v>
      </c>
      <c r="N8" s="45">
        <f>'4'!M18</f>
        <v>0</v>
      </c>
      <c r="O8" s="45">
        <f>'5'!K18</f>
        <v>0</v>
      </c>
      <c r="P8" s="45">
        <f>'5'!L18</f>
        <v>0</v>
      </c>
      <c r="Q8" s="45">
        <f>'5'!M18</f>
        <v>0</v>
      </c>
      <c r="R8" s="45">
        <f>'6'!K18</f>
        <v>0</v>
      </c>
      <c r="S8" s="45">
        <f>'6'!L18</f>
        <v>0</v>
      </c>
      <c r="T8" s="45">
        <f>'6'!M18</f>
        <v>0</v>
      </c>
      <c r="U8" s="45">
        <f>'7'!K18</f>
        <v>0</v>
      </c>
      <c r="V8" s="45">
        <f>'7'!L18</f>
        <v>0</v>
      </c>
      <c r="W8" s="45">
        <f>'7'!M18</f>
        <v>0</v>
      </c>
      <c r="X8" s="45">
        <f>'8'!K18</f>
        <v>0</v>
      </c>
      <c r="Y8" s="45">
        <f>'8'!L18</f>
        <v>0</v>
      </c>
      <c r="Z8" s="45">
        <f>'8'!M18</f>
        <v>0</v>
      </c>
      <c r="AA8" s="45">
        <f>'9'!K18</f>
        <v>0</v>
      </c>
      <c r="AB8" s="45">
        <f>'9'!L18</f>
        <v>0</v>
      </c>
      <c r="AC8" s="45">
        <f>'9'!M18</f>
        <v>0</v>
      </c>
      <c r="AD8" s="45">
        <f>'10'!K18</f>
        <v>0</v>
      </c>
      <c r="AE8" s="45">
        <f>'10'!L18</f>
        <v>0</v>
      </c>
      <c r="AF8" s="45">
        <f>'10'!M18</f>
        <v>0</v>
      </c>
      <c r="AG8" s="45">
        <f>'11'!K18</f>
        <v>0</v>
      </c>
      <c r="AH8" s="45">
        <f>'11'!L18</f>
        <v>0</v>
      </c>
      <c r="AI8" s="45">
        <f>'11'!M18</f>
        <v>0</v>
      </c>
      <c r="AJ8" s="45">
        <f>'12'!K18</f>
        <v>0</v>
      </c>
      <c r="AK8" s="45">
        <f>'12'!L18</f>
        <v>0</v>
      </c>
      <c r="AL8" s="45">
        <f>'12'!M18</f>
        <v>0</v>
      </c>
      <c r="AM8" s="45">
        <f>'13'!K18</f>
        <v>0</v>
      </c>
      <c r="AN8" s="45">
        <f>'13'!L18</f>
        <v>0</v>
      </c>
      <c r="AO8" s="45">
        <f>'13'!M18</f>
        <v>0</v>
      </c>
      <c r="AP8" s="45">
        <f>'14'!K18</f>
        <v>0</v>
      </c>
      <c r="AQ8" s="45">
        <f>'14'!L18</f>
        <v>0</v>
      </c>
      <c r="AR8" s="45">
        <f>'14'!M18</f>
        <v>0</v>
      </c>
      <c r="AS8" s="45">
        <f>'15'!K18</f>
        <v>0</v>
      </c>
      <c r="AT8" s="45">
        <f>'15'!L18</f>
        <v>0</v>
      </c>
      <c r="AU8" s="45">
        <f>'15'!M18</f>
        <v>0</v>
      </c>
      <c r="AV8" s="45">
        <f>'16'!K18</f>
        <v>0</v>
      </c>
      <c r="AW8" s="45">
        <f>'16'!L18</f>
        <v>0</v>
      </c>
      <c r="AX8" s="45">
        <f>'16'!M18</f>
        <v>0</v>
      </c>
      <c r="AY8" s="45">
        <f>'17'!K18</f>
        <v>0</v>
      </c>
      <c r="AZ8" s="45">
        <f>'17'!L18</f>
        <v>0</v>
      </c>
      <c r="BA8" s="45">
        <f>'17'!M18</f>
        <v>0</v>
      </c>
      <c r="BB8" s="45">
        <f>'18'!K18</f>
        <v>0</v>
      </c>
      <c r="BC8" s="45">
        <f>'18'!L18</f>
        <v>0</v>
      </c>
      <c r="BD8" s="45">
        <f>'18'!M18</f>
        <v>0</v>
      </c>
      <c r="BE8" s="45">
        <f>'19'!K18</f>
        <v>0</v>
      </c>
      <c r="BF8" s="45">
        <f>'19'!L18</f>
        <v>0</v>
      </c>
      <c r="BG8" s="45">
        <f>'19'!M18</f>
        <v>0</v>
      </c>
      <c r="BH8" s="45">
        <f>'20'!K18</f>
        <v>0</v>
      </c>
      <c r="BI8" s="45">
        <f>'20'!L18</f>
        <v>0</v>
      </c>
      <c r="BJ8" s="45">
        <f>'20'!M18</f>
        <v>0</v>
      </c>
      <c r="BK8" s="45">
        <f>'21'!K18</f>
        <v>0</v>
      </c>
      <c r="BL8" s="45">
        <f>'21'!L18</f>
        <v>0</v>
      </c>
      <c r="BM8" s="45">
        <f>'21'!M18</f>
        <v>0</v>
      </c>
      <c r="BN8" s="45">
        <f>'22'!K18</f>
        <v>0</v>
      </c>
      <c r="BO8" s="45">
        <f>'22'!L18</f>
        <v>0</v>
      </c>
      <c r="BP8" s="45">
        <f>'22'!M18</f>
        <v>0</v>
      </c>
      <c r="BQ8" s="45">
        <f>'23'!K18</f>
        <v>0</v>
      </c>
      <c r="BR8" s="45">
        <f>'23'!L18</f>
        <v>0</v>
      </c>
      <c r="BS8" s="45">
        <f>'23'!M18</f>
        <v>0</v>
      </c>
      <c r="BT8" s="45">
        <f>'24'!K18</f>
        <v>0</v>
      </c>
      <c r="BU8" s="45">
        <f>'24'!L18</f>
        <v>0</v>
      </c>
      <c r="BV8" s="45">
        <f>'24'!M18</f>
        <v>0</v>
      </c>
      <c r="BW8" s="45">
        <f>'25'!K18</f>
        <v>0</v>
      </c>
      <c r="BX8" s="45">
        <f>'25'!L18</f>
        <v>0</v>
      </c>
      <c r="BY8" s="45">
        <f>'25'!M18</f>
        <v>0</v>
      </c>
      <c r="BZ8" s="45">
        <f>'26'!K18</f>
        <v>0</v>
      </c>
      <c r="CA8" s="45">
        <f>'26'!L18</f>
        <v>0</v>
      </c>
      <c r="CB8" s="45">
        <f>'26'!M18</f>
        <v>0</v>
      </c>
      <c r="CC8" s="45">
        <f>'27'!K18</f>
        <v>0</v>
      </c>
      <c r="CD8" s="45">
        <f>'27'!L18</f>
        <v>0</v>
      </c>
      <c r="CE8" s="45">
        <f>'27'!M18</f>
        <v>0</v>
      </c>
      <c r="CF8" s="45">
        <f>'28'!K18</f>
        <v>0</v>
      </c>
      <c r="CG8" s="45">
        <f>'28'!L18</f>
        <v>0</v>
      </c>
      <c r="CH8" s="45">
        <f>'28'!M18</f>
        <v>0</v>
      </c>
      <c r="CI8" s="45">
        <f>'29'!K18</f>
        <v>0</v>
      </c>
      <c r="CJ8" s="45">
        <f>'29'!L18</f>
        <v>0</v>
      </c>
      <c r="CK8" s="45">
        <f>'29'!M18</f>
        <v>0</v>
      </c>
      <c r="CL8" s="45">
        <f>'30'!K18</f>
        <v>0</v>
      </c>
      <c r="CM8" s="45">
        <f>'30'!L18</f>
        <v>0</v>
      </c>
      <c r="CN8" s="45">
        <f>'30'!M18</f>
        <v>0</v>
      </c>
      <c r="CO8" s="50" t="e">
        <f t="shared" ref="CO8:CO15" si="0">ROUND(AVERAGEIF(C8:CN8,"&gt;0"),0)</f>
        <v>#DIV/0!</v>
      </c>
      <c r="CQ8" t="s">
        <v>341</v>
      </c>
      <c r="CR8" s="85">
        <f>COUNTIFS(C6:CN6,"&gt;"&amp;1.59,C6:CN6,"&lt;"&amp;2.6)</f>
        <v>0</v>
      </c>
      <c r="CS8" s="85">
        <f>COUNTIFS(C17:CN17,"&gt;"&amp;1.59,C17:CN17,"&lt;"&amp;2.6)</f>
        <v>0</v>
      </c>
      <c r="CT8" s="85">
        <f>COUNTIFS(C30:CN30,"&gt;"&amp;1.59,C30:CN30,"&lt;"&amp;2.6)</f>
        <v>0</v>
      </c>
      <c r="CU8" s="85">
        <f>COUNTIFS(C37:CN37,"&gt;"&amp;1.59,C37:CN37,"&lt;"&amp;2.6)</f>
        <v>0</v>
      </c>
      <c r="CV8" s="85">
        <f>COUNTIFS(C49:CN49,"&gt;"&amp;1.59,C49:CN49,"&lt;"&amp;2.6)</f>
        <v>0</v>
      </c>
    </row>
    <row r="9" spans="1:100" ht="33.75" x14ac:dyDescent="0.25">
      <c r="A9" s="44" t="s">
        <v>261</v>
      </c>
      <c r="B9" s="45" t="str">
        <f>'1'!J19</f>
        <v>ребенок замечает ярко выраженное эмоциональное состояние окружающих людей, по примеру педагога проявляет сочувствие</v>
      </c>
      <c r="C9" s="45">
        <f>'1'!K19</f>
        <v>0</v>
      </c>
      <c r="D9" s="45">
        <f>'1'!L19</f>
        <v>0</v>
      </c>
      <c r="E9" s="45">
        <f>'1'!M19</f>
        <v>0</v>
      </c>
      <c r="F9" s="45">
        <f>'2'!K19</f>
        <v>0</v>
      </c>
      <c r="G9" s="45">
        <f>'2'!L19</f>
        <v>0</v>
      </c>
      <c r="H9" s="45">
        <f>'2'!M19</f>
        <v>0</v>
      </c>
      <c r="I9" s="45">
        <f>'3'!K19</f>
        <v>0</v>
      </c>
      <c r="J9" s="45">
        <f>'3'!L19</f>
        <v>0</v>
      </c>
      <c r="K9" s="45">
        <f>'3'!M19</f>
        <v>0</v>
      </c>
      <c r="L9" s="45">
        <f>'4'!K19</f>
        <v>0</v>
      </c>
      <c r="M9" s="45">
        <f>'4'!L19</f>
        <v>0</v>
      </c>
      <c r="N9" s="45">
        <f>'4'!M19</f>
        <v>0</v>
      </c>
      <c r="O9" s="45">
        <f>'5'!K19</f>
        <v>0</v>
      </c>
      <c r="P9" s="45">
        <f>'5'!L19</f>
        <v>0</v>
      </c>
      <c r="Q9" s="45">
        <f>'5'!M19</f>
        <v>0</v>
      </c>
      <c r="R9" s="45">
        <f>'6'!K19</f>
        <v>0</v>
      </c>
      <c r="S9" s="45">
        <f>'6'!L19</f>
        <v>0</v>
      </c>
      <c r="T9" s="45">
        <f>'6'!M19</f>
        <v>0</v>
      </c>
      <c r="U9" s="45">
        <f>'7'!K19</f>
        <v>0</v>
      </c>
      <c r="V9" s="45">
        <f>'7'!L19</f>
        <v>0</v>
      </c>
      <c r="W9" s="45">
        <f>'7'!M19</f>
        <v>0</v>
      </c>
      <c r="X9" s="45">
        <f>'8'!K19</f>
        <v>0</v>
      </c>
      <c r="Y9" s="45">
        <f>'8'!L19</f>
        <v>0</v>
      </c>
      <c r="Z9" s="45">
        <f>'8'!M19</f>
        <v>0</v>
      </c>
      <c r="AA9" s="45">
        <f>'9'!K19</f>
        <v>0</v>
      </c>
      <c r="AB9" s="45">
        <f>'9'!L19</f>
        <v>0</v>
      </c>
      <c r="AC9" s="45">
        <f>'9'!M19</f>
        <v>0</v>
      </c>
      <c r="AD9" s="45">
        <f>'10'!K19</f>
        <v>0</v>
      </c>
      <c r="AE9" s="45">
        <f>'10'!L19</f>
        <v>0</v>
      </c>
      <c r="AF9" s="45">
        <f>'10'!M19</f>
        <v>0</v>
      </c>
      <c r="AG9" s="45">
        <f>'11'!K19</f>
        <v>0</v>
      </c>
      <c r="AH9" s="45">
        <f>'11'!L19</f>
        <v>0</v>
      </c>
      <c r="AI9" s="45">
        <f>'11'!M19</f>
        <v>0</v>
      </c>
      <c r="AJ9" s="45">
        <f>'12'!K19</f>
        <v>0</v>
      </c>
      <c r="AK9" s="45">
        <f>'12'!L19</f>
        <v>0</v>
      </c>
      <c r="AL9" s="45">
        <f>'12'!M19</f>
        <v>0</v>
      </c>
      <c r="AM9" s="45">
        <f>'13'!K19</f>
        <v>0</v>
      </c>
      <c r="AN9" s="45">
        <f>'13'!L19</f>
        <v>0</v>
      </c>
      <c r="AO9" s="45">
        <f>'13'!M19</f>
        <v>0</v>
      </c>
      <c r="AP9" s="45">
        <f>'14'!K19</f>
        <v>0</v>
      </c>
      <c r="AQ9" s="45">
        <f>'14'!L19</f>
        <v>0</v>
      </c>
      <c r="AR9" s="45">
        <f>'14'!M19</f>
        <v>0</v>
      </c>
      <c r="AS9" s="45">
        <f>'15'!K19</f>
        <v>0</v>
      </c>
      <c r="AT9" s="45">
        <f>'15'!L19</f>
        <v>0</v>
      </c>
      <c r="AU9" s="45">
        <f>'15'!M19</f>
        <v>0</v>
      </c>
      <c r="AV9" s="45">
        <f>'16'!K19</f>
        <v>0</v>
      </c>
      <c r="AW9" s="45">
        <f>'16'!L19</f>
        <v>0</v>
      </c>
      <c r="AX9" s="45">
        <f>'16'!M19</f>
        <v>0</v>
      </c>
      <c r="AY9" s="45">
        <f>'17'!K19</f>
        <v>0</v>
      </c>
      <c r="AZ9" s="45">
        <f>'17'!L19</f>
        <v>0</v>
      </c>
      <c r="BA9" s="45">
        <f>'17'!M19</f>
        <v>0</v>
      </c>
      <c r="BB9" s="45">
        <f>'18'!K19</f>
        <v>0</v>
      </c>
      <c r="BC9" s="45">
        <f>'18'!L19</f>
        <v>0</v>
      </c>
      <c r="BD9" s="45">
        <f>'18'!M19</f>
        <v>0</v>
      </c>
      <c r="BE9" s="45">
        <f>'19'!K19</f>
        <v>0</v>
      </c>
      <c r="BF9" s="45">
        <f>'19'!L19</f>
        <v>0</v>
      </c>
      <c r="BG9" s="45">
        <f>'19'!M19</f>
        <v>0</v>
      </c>
      <c r="BH9" s="45">
        <f>'20'!K19</f>
        <v>0</v>
      </c>
      <c r="BI9" s="45">
        <f>'20'!L19</f>
        <v>0</v>
      </c>
      <c r="BJ9" s="45">
        <f>'20'!M19</f>
        <v>0</v>
      </c>
      <c r="BK9" s="45">
        <f>'21'!K19</f>
        <v>0</v>
      </c>
      <c r="BL9" s="45">
        <f>'21'!L19</f>
        <v>0</v>
      </c>
      <c r="BM9" s="45">
        <f>'21'!M19</f>
        <v>0</v>
      </c>
      <c r="BN9" s="45">
        <f>'22'!K19</f>
        <v>0</v>
      </c>
      <c r="BO9" s="45">
        <f>'22'!L19</f>
        <v>0</v>
      </c>
      <c r="BP9" s="45">
        <f>'22'!M19</f>
        <v>0</v>
      </c>
      <c r="BQ9" s="45">
        <f>'23'!K19</f>
        <v>0</v>
      </c>
      <c r="BR9" s="45">
        <f>'23'!L19</f>
        <v>0</v>
      </c>
      <c r="BS9" s="45">
        <f>'23'!M19</f>
        <v>0</v>
      </c>
      <c r="BT9" s="45">
        <f>'24'!K19</f>
        <v>0</v>
      </c>
      <c r="BU9" s="45">
        <f>'24'!L19</f>
        <v>0</v>
      </c>
      <c r="BV9" s="45">
        <f>'24'!M19</f>
        <v>0</v>
      </c>
      <c r="BW9" s="45">
        <f>'25'!K19</f>
        <v>0</v>
      </c>
      <c r="BX9" s="45">
        <f>'25'!L19</f>
        <v>0</v>
      </c>
      <c r="BY9" s="45">
        <f>'25'!M19</f>
        <v>0</v>
      </c>
      <c r="BZ9" s="45">
        <f>'26'!K19</f>
        <v>0</v>
      </c>
      <c r="CA9" s="45">
        <f>'26'!L19</f>
        <v>0</v>
      </c>
      <c r="CB9" s="45">
        <f>'26'!M19</f>
        <v>0</v>
      </c>
      <c r="CC9" s="45">
        <f>'27'!K19</f>
        <v>0</v>
      </c>
      <c r="CD9" s="45">
        <f>'27'!L19</f>
        <v>0</v>
      </c>
      <c r="CE9" s="45">
        <f>'27'!M19</f>
        <v>0</v>
      </c>
      <c r="CF9" s="45">
        <f>'28'!K19</f>
        <v>0</v>
      </c>
      <c r="CG9" s="45">
        <f>'28'!L19</f>
        <v>0</v>
      </c>
      <c r="CH9" s="45">
        <f>'28'!M19</f>
        <v>0</v>
      </c>
      <c r="CI9" s="45">
        <f>'29'!K19</f>
        <v>0</v>
      </c>
      <c r="CJ9" s="45">
        <f>'29'!L19</f>
        <v>0</v>
      </c>
      <c r="CK9" s="45">
        <f>'29'!M19</f>
        <v>0</v>
      </c>
      <c r="CL9" s="45">
        <f>'30'!K19</f>
        <v>0</v>
      </c>
      <c r="CM9" s="45">
        <f>'30'!L19</f>
        <v>0</v>
      </c>
      <c r="CN9" s="45">
        <f>'30'!M19</f>
        <v>0</v>
      </c>
      <c r="CO9" s="50" t="e">
        <f t="shared" si="0"/>
        <v>#DIV/0!</v>
      </c>
      <c r="CQ9" t="s">
        <v>342</v>
      </c>
      <c r="CR9" s="85">
        <f>COUNTIFS(C6:CN6,"&gt;"&amp;0.9,C6:CN6,"&lt;"&amp;1.6)</f>
        <v>0</v>
      </c>
      <c r="CS9" s="85">
        <f>COUNTIFS(C17:CN17,"&gt;"&amp;0.9,C17:CN17,"&lt;"&amp;1.6)</f>
        <v>0</v>
      </c>
      <c r="CT9" s="85">
        <f>COUNTIFS(C30:CN30,"&gt;"&amp;0.9,C30:CN30,"&lt;"&amp;1.6)</f>
        <v>0</v>
      </c>
      <c r="CU9" s="85">
        <f>COUNTIFS(C37:CN37,"&gt;"&amp;0.9,C37:CN37,"&lt;"&amp;1.6)</f>
        <v>0</v>
      </c>
      <c r="CV9" s="85">
        <f>COUNTIFS(C49:CN49,"&gt;"&amp;0.9,C49:CN49,"&lt;"&amp;1.6)</f>
        <v>0</v>
      </c>
    </row>
    <row r="10" spans="1:100" ht="22.5" x14ac:dyDescent="0.25">
      <c r="A10" s="44" t="s">
        <v>301</v>
      </c>
      <c r="B10" s="45" t="str">
        <f>'1'!J20</f>
        <v>ребенок без напоминания взрослого здоровается и прощается, говорит «спасибо» и «пожалуйста»</v>
      </c>
      <c r="C10" s="45">
        <f>'1'!K20</f>
        <v>0</v>
      </c>
      <c r="D10" s="45">
        <f>'1'!L20</f>
        <v>0</v>
      </c>
      <c r="E10" s="45">
        <f>'1'!M20</f>
        <v>0</v>
      </c>
      <c r="F10" s="45">
        <f>'2'!K20</f>
        <v>0</v>
      </c>
      <c r="G10" s="45">
        <f>'2'!L20</f>
        <v>0</v>
      </c>
      <c r="H10" s="45">
        <f>'2'!M20</f>
        <v>0</v>
      </c>
      <c r="I10" s="45">
        <f>'3'!K20</f>
        <v>0</v>
      </c>
      <c r="J10" s="45">
        <f>'3'!L20</f>
        <v>0</v>
      </c>
      <c r="K10" s="45">
        <f>'3'!M20</f>
        <v>0</v>
      </c>
      <c r="L10" s="45">
        <f>'4'!K20</f>
        <v>0</v>
      </c>
      <c r="M10" s="45">
        <f>'4'!L20</f>
        <v>0</v>
      </c>
      <c r="N10" s="45">
        <f>'4'!M20</f>
        <v>0</v>
      </c>
      <c r="O10" s="45">
        <f>'5'!K20</f>
        <v>0</v>
      </c>
      <c r="P10" s="45">
        <f>'5'!L20</f>
        <v>0</v>
      </c>
      <c r="Q10" s="45">
        <f>'5'!M20</f>
        <v>0</v>
      </c>
      <c r="R10" s="45">
        <f>'6'!K20</f>
        <v>0</v>
      </c>
      <c r="S10" s="45">
        <f>'6'!L20</f>
        <v>0</v>
      </c>
      <c r="T10" s="45">
        <f>'6'!M20</f>
        <v>0</v>
      </c>
      <c r="U10" s="45">
        <f>'7'!K20</f>
        <v>0</v>
      </c>
      <c r="V10" s="45">
        <f>'7'!L20</f>
        <v>0</v>
      </c>
      <c r="W10" s="45">
        <f>'7'!M20</f>
        <v>0</v>
      </c>
      <c r="X10" s="45">
        <f>'8'!K20</f>
        <v>0</v>
      </c>
      <c r="Y10" s="45">
        <f>'8'!L20</f>
        <v>0</v>
      </c>
      <c r="Z10" s="45">
        <f>'8'!M20</f>
        <v>0</v>
      </c>
      <c r="AA10" s="45">
        <f>'9'!K20</f>
        <v>0</v>
      </c>
      <c r="AB10" s="45">
        <f>'9'!L20</f>
        <v>0</v>
      </c>
      <c r="AC10" s="45">
        <f>'9'!M20</f>
        <v>0</v>
      </c>
      <c r="AD10" s="45">
        <f>'10'!K20</f>
        <v>0</v>
      </c>
      <c r="AE10" s="45">
        <f>'10'!L20</f>
        <v>0</v>
      </c>
      <c r="AF10" s="45">
        <f>'10'!M20</f>
        <v>0</v>
      </c>
      <c r="AG10" s="45">
        <f>'11'!K20</f>
        <v>0</v>
      </c>
      <c r="AH10" s="45">
        <f>'11'!L20</f>
        <v>0</v>
      </c>
      <c r="AI10" s="45">
        <f>'11'!M20</f>
        <v>0</v>
      </c>
      <c r="AJ10" s="45">
        <f>'12'!K20</f>
        <v>0</v>
      </c>
      <c r="AK10" s="45">
        <f>'12'!L20</f>
        <v>0</v>
      </c>
      <c r="AL10" s="45">
        <f>'12'!M20</f>
        <v>0</v>
      </c>
      <c r="AM10" s="45">
        <f>'13'!K20</f>
        <v>0</v>
      </c>
      <c r="AN10" s="45">
        <f>'13'!L20</f>
        <v>0</v>
      </c>
      <c r="AO10" s="45">
        <f>'13'!M20</f>
        <v>0</v>
      </c>
      <c r="AP10" s="45">
        <f>'14'!K20</f>
        <v>0</v>
      </c>
      <c r="AQ10" s="45">
        <f>'14'!L20</f>
        <v>0</v>
      </c>
      <c r="AR10" s="45">
        <f>'14'!M20</f>
        <v>0</v>
      </c>
      <c r="AS10" s="45">
        <f>'15'!K20</f>
        <v>0</v>
      </c>
      <c r="AT10" s="45">
        <f>'15'!L20</f>
        <v>0</v>
      </c>
      <c r="AU10" s="45">
        <f>'15'!M20</f>
        <v>0</v>
      </c>
      <c r="AV10" s="45">
        <f>'16'!K20</f>
        <v>0</v>
      </c>
      <c r="AW10" s="45">
        <f>'16'!L20</f>
        <v>0</v>
      </c>
      <c r="AX10" s="45">
        <f>'16'!M20</f>
        <v>0</v>
      </c>
      <c r="AY10" s="45">
        <f>'17'!K20</f>
        <v>0</v>
      </c>
      <c r="AZ10" s="45">
        <f>'17'!L20</f>
        <v>0</v>
      </c>
      <c r="BA10" s="45">
        <f>'17'!M20</f>
        <v>0</v>
      </c>
      <c r="BB10" s="45">
        <f>'18'!K20</f>
        <v>0</v>
      </c>
      <c r="BC10" s="45">
        <f>'18'!L20</f>
        <v>0</v>
      </c>
      <c r="BD10" s="45">
        <f>'18'!M20</f>
        <v>0</v>
      </c>
      <c r="BE10" s="45">
        <f>'19'!K20</f>
        <v>0</v>
      </c>
      <c r="BF10" s="45">
        <f>'19'!L20</f>
        <v>0</v>
      </c>
      <c r="BG10" s="45">
        <f>'19'!M20</f>
        <v>0</v>
      </c>
      <c r="BH10" s="45">
        <f>'20'!K20</f>
        <v>0</v>
      </c>
      <c r="BI10" s="45">
        <f>'20'!L20</f>
        <v>0</v>
      </c>
      <c r="BJ10" s="45">
        <f>'20'!M20</f>
        <v>0</v>
      </c>
      <c r="BK10" s="45">
        <f>'21'!K20</f>
        <v>0</v>
      </c>
      <c r="BL10" s="45">
        <f>'21'!L20</f>
        <v>0</v>
      </c>
      <c r="BM10" s="45">
        <f>'21'!M20</f>
        <v>0</v>
      </c>
      <c r="BN10" s="45">
        <f>'22'!K20</f>
        <v>0</v>
      </c>
      <c r="BO10" s="45">
        <f>'22'!L20</f>
        <v>0</v>
      </c>
      <c r="BP10" s="45">
        <f>'22'!M20</f>
        <v>0</v>
      </c>
      <c r="BQ10" s="45">
        <f>'23'!K20</f>
        <v>0</v>
      </c>
      <c r="BR10" s="45">
        <f>'23'!L20</f>
        <v>0</v>
      </c>
      <c r="BS10" s="45">
        <f>'23'!M20</f>
        <v>0</v>
      </c>
      <c r="BT10" s="45">
        <f>'24'!K20</f>
        <v>0</v>
      </c>
      <c r="BU10" s="45">
        <f>'24'!L20</f>
        <v>0</v>
      </c>
      <c r="BV10" s="45">
        <f>'24'!M20</f>
        <v>0</v>
      </c>
      <c r="BW10" s="45">
        <f>'25'!K20</f>
        <v>0</v>
      </c>
      <c r="BX10" s="45">
        <f>'25'!L20</f>
        <v>0</v>
      </c>
      <c r="BY10" s="45">
        <f>'25'!M20</f>
        <v>0</v>
      </c>
      <c r="BZ10" s="45">
        <f>'26'!K20</f>
        <v>0</v>
      </c>
      <c r="CA10" s="45">
        <f>'26'!L20</f>
        <v>0</v>
      </c>
      <c r="CB10" s="45">
        <f>'26'!M20</f>
        <v>0</v>
      </c>
      <c r="CC10" s="45">
        <f>'27'!K20</f>
        <v>0</v>
      </c>
      <c r="CD10" s="45">
        <f>'27'!L20</f>
        <v>0</v>
      </c>
      <c r="CE10" s="45">
        <f>'27'!M20</f>
        <v>0</v>
      </c>
      <c r="CF10" s="45">
        <f>'28'!K20</f>
        <v>0</v>
      </c>
      <c r="CG10" s="45">
        <f>'28'!L20</f>
        <v>0</v>
      </c>
      <c r="CH10" s="45">
        <f>'28'!M20</f>
        <v>0</v>
      </c>
      <c r="CI10" s="45">
        <f>'29'!K20</f>
        <v>0</v>
      </c>
      <c r="CJ10" s="45">
        <f>'29'!L20</f>
        <v>0</v>
      </c>
      <c r="CK10" s="45">
        <f>'29'!M20</f>
        <v>0</v>
      </c>
      <c r="CL10" s="45">
        <f>'30'!K20</f>
        <v>0</v>
      </c>
      <c r="CM10" s="45">
        <f>'30'!L20</f>
        <v>0</v>
      </c>
      <c r="CN10" s="45">
        <f>'30'!M20</f>
        <v>0</v>
      </c>
      <c r="CO10" s="50" t="e">
        <f t="shared" si="0"/>
        <v>#DIV/0!</v>
      </c>
      <c r="CR10" s="86">
        <f>SUM(CR7:CR9)</f>
        <v>0</v>
      </c>
      <c r="CS10" s="86">
        <f>SUM(CS7:CS9)</f>
        <v>0</v>
      </c>
      <c r="CT10" s="86">
        <f>SUM(CT7:CT9)</f>
        <v>0</v>
      </c>
      <c r="CU10" s="86">
        <f>SUM(CU7:CU9)</f>
        <v>0</v>
      </c>
      <c r="CV10" s="86">
        <f>SUM(CV7:CV9)</f>
        <v>0</v>
      </c>
    </row>
    <row r="11" spans="1:100" ht="45" x14ac:dyDescent="0.25">
      <c r="A11" s="44" t="s">
        <v>302</v>
      </c>
      <c r="B11" s="45" t="str">
        <f>'1'!J21</f>
        <v>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</v>
      </c>
      <c r="C11" s="45">
        <f>'1'!K21</f>
        <v>0</v>
      </c>
      <c r="D11" s="45">
        <f>'1'!L21</f>
        <v>0</v>
      </c>
      <c r="E11" s="45">
        <f>'1'!M21</f>
        <v>0</v>
      </c>
      <c r="F11" s="45">
        <f>'2'!K21</f>
        <v>0</v>
      </c>
      <c r="G11" s="45">
        <f>'2'!L21</f>
        <v>0</v>
      </c>
      <c r="H11" s="45">
        <f>'2'!M21</f>
        <v>0</v>
      </c>
      <c r="I11" s="45">
        <f>'3'!K21</f>
        <v>0</v>
      </c>
      <c r="J11" s="45">
        <f>'3'!L21</f>
        <v>0</v>
      </c>
      <c r="K11" s="45">
        <f>'3'!M21</f>
        <v>0</v>
      </c>
      <c r="L11" s="45">
        <f>'4'!K21</f>
        <v>0</v>
      </c>
      <c r="M11" s="45">
        <f>'4'!L21</f>
        <v>0</v>
      </c>
      <c r="N11" s="45">
        <f>'4'!M21</f>
        <v>0</v>
      </c>
      <c r="O11" s="45">
        <f>'5'!K21</f>
        <v>0</v>
      </c>
      <c r="P11" s="45">
        <f>'5'!L21</f>
        <v>0</v>
      </c>
      <c r="Q11" s="45">
        <f>'5'!M21</f>
        <v>0</v>
      </c>
      <c r="R11" s="45">
        <f>'6'!K21</f>
        <v>0</v>
      </c>
      <c r="S11" s="45">
        <f>'6'!L21</f>
        <v>0</v>
      </c>
      <c r="T11" s="45">
        <f>'6'!M21</f>
        <v>0</v>
      </c>
      <c r="U11" s="45">
        <f>'7'!K21</f>
        <v>0</v>
      </c>
      <c r="V11" s="45">
        <f>'7'!L21</f>
        <v>0</v>
      </c>
      <c r="W11" s="45">
        <f>'7'!M21</f>
        <v>0</v>
      </c>
      <c r="X11" s="45">
        <f>'8'!K21</f>
        <v>0</v>
      </c>
      <c r="Y11" s="45">
        <f>'8'!L21</f>
        <v>0</v>
      </c>
      <c r="Z11" s="45">
        <f>'8'!M21</f>
        <v>0</v>
      </c>
      <c r="AA11" s="45">
        <f>'9'!K21</f>
        <v>0</v>
      </c>
      <c r="AB11" s="45">
        <f>'9'!L21</f>
        <v>0</v>
      </c>
      <c r="AC11" s="45">
        <f>'9'!M21</f>
        <v>0</v>
      </c>
      <c r="AD11" s="45">
        <f>'10'!K21</f>
        <v>0</v>
      </c>
      <c r="AE11" s="45">
        <f>'10'!L21</f>
        <v>0</v>
      </c>
      <c r="AF11" s="45">
        <f>'10'!M21</f>
        <v>0</v>
      </c>
      <c r="AG11" s="45">
        <f>'11'!K21</f>
        <v>0</v>
      </c>
      <c r="AH11" s="45">
        <f>'11'!L21</f>
        <v>0</v>
      </c>
      <c r="AI11" s="45">
        <f>'11'!M21</f>
        <v>0</v>
      </c>
      <c r="AJ11" s="45">
        <f>'12'!K21</f>
        <v>0</v>
      </c>
      <c r="AK11" s="45">
        <f>'12'!L21</f>
        <v>0</v>
      </c>
      <c r="AL11" s="45">
        <f>'12'!M21</f>
        <v>0</v>
      </c>
      <c r="AM11" s="45">
        <f>'13'!K21</f>
        <v>0</v>
      </c>
      <c r="AN11" s="45">
        <f>'13'!L21</f>
        <v>0</v>
      </c>
      <c r="AO11" s="45">
        <f>'13'!M21</f>
        <v>0</v>
      </c>
      <c r="AP11" s="45">
        <f>'14'!K21</f>
        <v>0</v>
      </c>
      <c r="AQ11" s="45">
        <f>'14'!L21</f>
        <v>0</v>
      </c>
      <c r="AR11" s="45">
        <f>'14'!M21</f>
        <v>0</v>
      </c>
      <c r="AS11" s="45">
        <f>'15'!K21</f>
        <v>0</v>
      </c>
      <c r="AT11" s="45">
        <f>'15'!L21</f>
        <v>0</v>
      </c>
      <c r="AU11" s="45">
        <f>'15'!M21</f>
        <v>0</v>
      </c>
      <c r="AV11" s="45">
        <f>'16'!K21</f>
        <v>0</v>
      </c>
      <c r="AW11" s="45">
        <f>'16'!L21</f>
        <v>0</v>
      </c>
      <c r="AX11" s="45">
        <f>'16'!M21</f>
        <v>0</v>
      </c>
      <c r="AY11" s="45">
        <f>'17'!K21</f>
        <v>0</v>
      </c>
      <c r="AZ11" s="45">
        <f>'17'!L21</f>
        <v>0</v>
      </c>
      <c r="BA11" s="45">
        <f>'17'!M21</f>
        <v>0</v>
      </c>
      <c r="BB11" s="45">
        <f>'18'!K21</f>
        <v>0</v>
      </c>
      <c r="BC11" s="45">
        <f>'18'!L21</f>
        <v>0</v>
      </c>
      <c r="BD11" s="45">
        <f>'18'!M21</f>
        <v>0</v>
      </c>
      <c r="BE11" s="45">
        <f>'19'!K21</f>
        <v>0</v>
      </c>
      <c r="BF11" s="45">
        <f>'19'!L21</f>
        <v>0</v>
      </c>
      <c r="BG11" s="45">
        <f>'19'!M21</f>
        <v>0</v>
      </c>
      <c r="BH11" s="45">
        <f>'20'!K21</f>
        <v>0</v>
      </c>
      <c r="BI11" s="45">
        <f>'20'!L21</f>
        <v>0</v>
      </c>
      <c r="BJ11" s="45">
        <f>'20'!M21</f>
        <v>0</v>
      </c>
      <c r="BK11" s="45">
        <f>'21'!K21</f>
        <v>0</v>
      </c>
      <c r="BL11" s="45">
        <f>'21'!L21</f>
        <v>0</v>
      </c>
      <c r="BM11" s="45">
        <f>'21'!M21</f>
        <v>0</v>
      </c>
      <c r="BN11" s="45">
        <f>'22'!K21</f>
        <v>0</v>
      </c>
      <c r="BO11" s="45">
        <f>'22'!L21</f>
        <v>0</v>
      </c>
      <c r="BP11" s="45">
        <f>'22'!M21</f>
        <v>0</v>
      </c>
      <c r="BQ11" s="45">
        <f>'23'!K21</f>
        <v>0</v>
      </c>
      <c r="BR11" s="45">
        <f>'23'!L21</f>
        <v>0</v>
      </c>
      <c r="BS11" s="45">
        <f>'23'!M21</f>
        <v>0</v>
      </c>
      <c r="BT11" s="45">
        <f>'24'!K21</f>
        <v>0</v>
      </c>
      <c r="BU11" s="45">
        <f>'24'!L21</f>
        <v>0</v>
      </c>
      <c r="BV11" s="45">
        <f>'24'!M21</f>
        <v>0</v>
      </c>
      <c r="BW11" s="45">
        <f>'25'!K21</f>
        <v>0</v>
      </c>
      <c r="BX11" s="45">
        <f>'25'!L21</f>
        <v>0</v>
      </c>
      <c r="BY11" s="45">
        <f>'25'!M21</f>
        <v>0</v>
      </c>
      <c r="BZ11" s="45">
        <f>'26'!K21</f>
        <v>0</v>
      </c>
      <c r="CA11" s="45">
        <f>'26'!L21</f>
        <v>0</v>
      </c>
      <c r="CB11" s="45">
        <f>'26'!M21</f>
        <v>0</v>
      </c>
      <c r="CC11" s="45">
        <f>'27'!K21</f>
        <v>0</v>
      </c>
      <c r="CD11" s="45">
        <f>'27'!L21</f>
        <v>0</v>
      </c>
      <c r="CE11" s="45">
        <f>'27'!M21</f>
        <v>0</v>
      </c>
      <c r="CF11" s="45">
        <f>'28'!K21</f>
        <v>0</v>
      </c>
      <c r="CG11" s="45">
        <f>'28'!L21</f>
        <v>0</v>
      </c>
      <c r="CH11" s="45">
        <f>'28'!M21</f>
        <v>0</v>
      </c>
      <c r="CI11" s="45">
        <f>'29'!K21</f>
        <v>0</v>
      </c>
      <c r="CJ11" s="45">
        <f>'29'!L21</f>
        <v>0</v>
      </c>
      <c r="CK11" s="45">
        <f>'29'!M21</f>
        <v>0</v>
      </c>
      <c r="CL11" s="45">
        <f>'30'!K21</f>
        <v>0</v>
      </c>
      <c r="CM11" s="45">
        <f>'30'!L21</f>
        <v>0</v>
      </c>
      <c r="CN11" s="45">
        <f>'30'!M21</f>
        <v>0</v>
      </c>
      <c r="CO11" s="50" t="e">
        <f t="shared" si="0"/>
        <v>#DIV/0!</v>
      </c>
    </row>
    <row r="12" spans="1:100" ht="22.5" x14ac:dyDescent="0.25">
      <c r="A12" s="44" t="s">
        <v>303</v>
      </c>
      <c r="B12" s="45" t="str">
        <f>'1'!J22</f>
        <v>ребенок познает правила безопасного поведения и стремится их выполнять в повседневной жизни</v>
      </c>
      <c r="C12" s="45">
        <f>'1'!K22</f>
        <v>0</v>
      </c>
      <c r="D12" s="45">
        <f>'1'!L22</f>
        <v>0</v>
      </c>
      <c r="E12" s="45">
        <f>'1'!M22</f>
        <v>0</v>
      </c>
      <c r="F12" s="45">
        <f>'2'!K22</f>
        <v>0</v>
      </c>
      <c r="G12" s="45">
        <f>'2'!L22</f>
        <v>0</v>
      </c>
      <c r="H12" s="45">
        <f>'2'!M22</f>
        <v>0</v>
      </c>
      <c r="I12" s="45">
        <f>'3'!K22</f>
        <v>0</v>
      </c>
      <c r="J12" s="45">
        <f>'3'!L22</f>
        <v>0</v>
      </c>
      <c r="K12" s="45">
        <f>'3'!M22</f>
        <v>0</v>
      </c>
      <c r="L12" s="45">
        <f>'4'!K22</f>
        <v>0</v>
      </c>
      <c r="M12" s="45">
        <f>'4'!L22</f>
        <v>0</v>
      </c>
      <c r="N12" s="45">
        <f>'4'!M22</f>
        <v>0</v>
      </c>
      <c r="O12" s="45">
        <f>'5'!K22</f>
        <v>0</v>
      </c>
      <c r="P12" s="45">
        <f>'5'!L22</f>
        <v>0</v>
      </c>
      <c r="Q12" s="45">
        <f>'5'!M22</f>
        <v>0</v>
      </c>
      <c r="R12" s="45">
        <f>'6'!K22</f>
        <v>0</v>
      </c>
      <c r="S12" s="45">
        <f>'6'!L22</f>
        <v>0</v>
      </c>
      <c r="T12" s="45">
        <f>'6'!M22</f>
        <v>0</v>
      </c>
      <c r="U12" s="45">
        <f>'7'!K22</f>
        <v>0</v>
      </c>
      <c r="V12" s="45">
        <f>'7'!L22</f>
        <v>0</v>
      </c>
      <c r="W12" s="45">
        <f>'7'!M22</f>
        <v>0</v>
      </c>
      <c r="X12" s="45">
        <f>'8'!K22</f>
        <v>0</v>
      </c>
      <c r="Y12" s="45">
        <f>'8'!L22</f>
        <v>0</v>
      </c>
      <c r="Z12" s="45">
        <f>'8'!M22</f>
        <v>0</v>
      </c>
      <c r="AA12" s="45">
        <f>'9'!K22</f>
        <v>0</v>
      </c>
      <c r="AB12" s="45">
        <f>'9'!L22</f>
        <v>0</v>
      </c>
      <c r="AC12" s="45">
        <f>'9'!M22</f>
        <v>0</v>
      </c>
      <c r="AD12" s="45">
        <f>'10'!K22</f>
        <v>0</v>
      </c>
      <c r="AE12" s="45">
        <f>'10'!L22</f>
        <v>0</v>
      </c>
      <c r="AF12" s="45">
        <f>'10'!M22</f>
        <v>0</v>
      </c>
      <c r="AG12" s="45">
        <f>'11'!K22</f>
        <v>0</v>
      </c>
      <c r="AH12" s="45">
        <f>'11'!L22</f>
        <v>0</v>
      </c>
      <c r="AI12" s="45">
        <f>'11'!M22</f>
        <v>0</v>
      </c>
      <c r="AJ12" s="45">
        <f>'12'!K22</f>
        <v>0</v>
      </c>
      <c r="AK12" s="45">
        <f>'12'!L22</f>
        <v>0</v>
      </c>
      <c r="AL12" s="45">
        <f>'12'!M22</f>
        <v>0</v>
      </c>
      <c r="AM12" s="45">
        <f>'13'!K22</f>
        <v>0</v>
      </c>
      <c r="AN12" s="45">
        <f>'13'!L22</f>
        <v>0</v>
      </c>
      <c r="AO12" s="45">
        <f>'13'!M22</f>
        <v>0</v>
      </c>
      <c r="AP12" s="45">
        <f>'14'!K22</f>
        <v>0</v>
      </c>
      <c r="AQ12" s="45">
        <f>'14'!L22</f>
        <v>0</v>
      </c>
      <c r="AR12" s="45">
        <f>'14'!M22</f>
        <v>0</v>
      </c>
      <c r="AS12" s="45">
        <f>'15'!K22</f>
        <v>0</v>
      </c>
      <c r="AT12" s="45">
        <f>'15'!L22</f>
        <v>0</v>
      </c>
      <c r="AU12" s="45">
        <f>'15'!M22</f>
        <v>0</v>
      </c>
      <c r="AV12" s="45">
        <f>'16'!K22</f>
        <v>0</v>
      </c>
      <c r="AW12" s="45">
        <f>'16'!L22</f>
        <v>0</v>
      </c>
      <c r="AX12" s="45">
        <f>'16'!M22</f>
        <v>0</v>
      </c>
      <c r="AY12" s="45">
        <f>'17'!K22</f>
        <v>0</v>
      </c>
      <c r="AZ12" s="45">
        <f>'17'!L22</f>
        <v>0</v>
      </c>
      <c r="BA12" s="45">
        <f>'17'!M22</f>
        <v>0</v>
      </c>
      <c r="BB12" s="45">
        <f>'18'!K22</f>
        <v>0</v>
      </c>
      <c r="BC12" s="45">
        <f>'18'!L22</f>
        <v>0</v>
      </c>
      <c r="BD12" s="45">
        <f>'18'!M22</f>
        <v>0</v>
      </c>
      <c r="BE12" s="45">
        <f>'19'!K22</f>
        <v>0</v>
      </c>
      <c r="BF12" s="45">
        <f>'19'!L22</f>
        <v>0</v>
      </c>
      <c r="BG12" s="45">
        <f>'19'!M22</f>
        <v>0</v>
      </c>
      <c r="BH12" s="45">
        <f>'20'!K22</f>
        <v>0</v>
      </c>
      <c r="BI12" s="45">
        <f>'20'!L22</f>
        <v>0</v>
      </c>
      <c r="BJ12" s="45">
        <f>'20'!M22</f>
        <v>0</v>
      </c>
      <c r="BK12" s="45">
        <f>'21'!K22</f>
        <v>0</v>
      </c>
      <c r="BL12" s="45">
        <f>'21'!L22</f>
        <v>0</v>
      </c>
      <c r="BM12" s="45">
        <f>'21'!M22</f>
        <v>0</v>
      </c>
      <c r="BN12" s="45">
        <f>'22'!K22</f>
        <v>0</v>
      </c>
      <c r="BO12" s="45">
        <f>'22'!L22</f>
        <v>0</v>
      </c>
      <c r="BP12" s="45">
        <f>'22'!M22</f>
        <v>0</v>
      </c>
      <c r="BQ12" s="45">
        <f>'23'!K22</f>
        <v>0</v>
      </c>
      <c r="BR12" s="45">
        <f>'23'!L22</f>
        <v>0</v>
      </c>
      <c r="BS12" s="45">
        <f>'23'!M22</f>
        <v>0</v>
      </c>
      <c r="BT12" s="45">
        <f>'24'!K22</f>
        <v>0</v>
      </c>
      <c r="BU12" s="45">
        <f>'24'!L22</f>
        <v>0</v>
      </c>
      <c r="BV12" s="45">
        <f>'24'!M22</f>
        <v>0</v>
      </c>
      <c r="BW12" s="45">
        <f>'25'!K22</f>
        <v>0</v>
      </c>
      <c r="BX12" s="45">
        <f>'25'!L22</f>
        <v>0</v>
      </c>
      <c r="BY12" s="45">
        <f>'25'!M22</f>
        <v>0</v>
      </c>
      <c r="BZ12" s="45">
        <f>'26'!K22</f>
        <v>0</v>
      </c>
      <c r="CA12" s="45">
        <f>'26'!L22</f>
        <v>0</v>
      </c>
      <c r="CB12" s="45">
        <f>'26'!M22</f>
        <v>0</v>
      </c>
      <c r="CC12" s="45">
        <f>'27'!K22</f>
        <v>0</v>
      </c>
      <c r="CD12" s="45">
        <f>'27'!L22</f>
        <v>0</v>
      </c>
      <c r="CE12" s="45">
        <f>'27'!M22</f>
        <v>0</v>
      </c>
      <c r="CF12" s="45">
        <f>'28'!K22</f>
        <v>0</v>
      </c>
      <c r="CG12" s="45">
        <f>'28'!L22</f>
        <v>0</v>
      </c>
      <c r="CH12" s="45">
        <f>'28'!M22</f>
        <v>0</v>
      </c>
      <c r="CI12" s="45">
        <f>'29'!K22</f>
        <v>0</v>
      </c>
      <c r="CJ12" s="45">
        <f>'29'!L22</f>
        <v>0</v>
      </c>
      <c r="CK12" s="45">
        <f>'29'!M22</f>
        <v>0</v>
      </c>
      <c r="CL12" s="45">
        <f>'30'!K22</f>
        <v>0</v>
      </c>
      <c r="CM12" s="45">
        <f>'30'!L22</f>
        <v>0</v>
      </c>
      <c r="CN12" s="45">
        <f>'30'!M22</f>
        <v>0</v>
      </c>
      <c r="CO12" s="50" t="e">
        <f t="shared" si="0"/>
        <v>#DIV/0!</v>
      </c>
    </row>
    <row r="13" spans="1:100" x14ac:dyDescent="0.25">
      <c r="A13" s="44" t="s">
        <v>304</v>
      </c>
      <c r="B13" s="45" t="str">
        <f>'1'!J23</f>
        <v>ребенок самостоятелен в самообслуживании</v>
      </c>
      <c r="C13" s="45">
        <f>'1'!K23</f>
        <v>0</v>
      </c>
      <c r="D13" s="45">
        <f>'1'!L23</f>
        <v>0</v>
      </c>
      <c r="E13" s="45">
        <f>'1'!M23</f>
        <v>0</v>
      </c>
      <c r="F13" s="45">
        <f>'2'!K23</f>
        <v>0</v>
      </c>
      <c r="G13" s="45">
        <f>'2'!L23</f>
        <v>0</v>
      </c>
      <c r="H13" s="45">
        <f>'2'!M23</f>
        <v>0</v>
      </c>
      <c r="I13" s="45">
        <f>'3'!K23</f>
        <v>0</v>
      </c>
      <c r="J13" s="45">
        <f>'3'!L23</f>
        <v>0</v>
      </c>
      <c r="K13" s="45">
        <f>'3'!M23</f>
        <v>0</v>
      </c>
      <c r="L13" s="45">
        <f>'4'!K23</f>
        <v>0</v>
      </c>
      <c r="M13" s="45">
        <f>'4'!L23</f>
        <v>0</v>
      </c>
      <c r="N13" s="45">
        <f>'4'!M23</f>
        <v>0</v>
      </c>
      <c r="O13" s="45">
        <f>'5'!K23</f>
        <v>0</v>
      </c>
      <c r="P13" s="45">
        <f>'5'!L23</f>
        <v>0</v>
      </c>
      <c r="Q13" s="45">
        <f>'5'!M23</f>
        <v>0</v>
      </c>
      <c r="R13" s="45">
        <f>'6'!K23</f>
        <v>0</v>
      </c>
      <c r="S13" s="45">
        <f>'6'!L23</f>
        <v>0</v>
      </c>
      <c r="T13" s="45">
        <f>'6'!M23</f>
        <v>0</v>
      </c>
      <c r="U13" s="45">
        <f>'7'!K23</f>
        <v>0</v>
      </c>
      <c r="V13" s="45">
        <f>'7'!L23</f>
        <v>0</v>
      </c>
      <c r="W13" s="45">
        <f>'7'!M23</f>
        <v>0</v>
      </c>
      <c r="X13" s="45">
        <f>'8'!K23</f>
        <v>0</v>
      </c>
      <c r="Y13" s="45">
        <f>'8'!L23</f>
        <v>0</v>
      </c>
      <c r="Z13" s="45">
        <f>'8'!M23</f>
        <v>0</v>
      </c>
      <c r="AA13" s="45">
        <f>'9'!K23</f>
        <v>0</v>
      </c>
      <c r="AB13" s="45">
        <f>'9'!L23</f>
        <v>0</v>
      </c>
      <c r="AC13" s="45">
        <f>'9'!M23</f>
        <v>0</v>
      </c>
      <c r="AD13" s="45">
        <f>'10'!K23</f>
        <v>0</v>
      </c>
      <c r="AE13" s="45">
        <f>'10'!L23</f>
        <v>0</v>
      </c>
      <c r="AF13" s="45">
        <f>'10'!M23</f>
        <v>0</v>
      </c>
      <c r="AG13" s="45">
        <f>'11'!K23</f>
        <v>0</v>
      </c>
      <c r="AH13" s="45">
        <f>'11'!L23</f>
        <v>0</v>
      </c>
      <c r="AI13" s="45">
        <f>'11'!M23</f>
        <v>0</v>
      </c>
      <c r="AJ13" s="45">
        <f>'12'!K23</f>
        <v>0</v>
      </c>
      <c r="AK13" s="45">
        <f>'12'!L23</f>
        <v>0</v>
      </c>
      <c r="AL13" s="45">
        <f>'12'!M23</f>
        <v>0</v>
      </c>
      <c r="AM13" s="45">
        <f>'13'!K23</f>
        <v>0</v>
      </c>
      <c r="AN13" s="45">
        <f>'13'!L23</f>
        <v>0</v>
      </c>
      <c r="AO13" s="45">
        <f>'13'!M23</f>
        <v>0</v>
      </c>
      <c r="AP13" s="45">
        <f>'14'!K23</f>
        <v>0</v>
      </c>
      <c r="AQ13" s="45">
        <f>'14'!L23</f>
        <v>0</v>
      </c>
      <c r="AR13" s="45">
        <f>'14'!M23</f>
        <v>0</v>
      </c>
      <c r="AS13" s="45">
        <f>'15'!K23</f>
        <v>0</v>
      </c>
      <c r="AT13" s="45">
        <f>'15'!L23</f>
        <v>0</v>
      </c>
      <c r="AU13" s="45">
        <f>'15'!M23</f>
        <v>0</v>
      </c>
      <c r="AV13" s="45">
        <f>'16'!K23</f>
        <v>0</v>
      </c>
      <c r="AW13" s="45">
        <f>'16'!L23</f>
        <v>0</v>
      </c>
      <c r="AX13" s="45">
        <f>'16'!M23</f>
        <v>0</v>
      </c>
      <c r="AY13" s="45">
        <f>'17'!K23</f>
        <v>0</v>
      </c>
      <c r="AZ13" s="45">
        <f>'17'!L23</f>
        <v>0</v>
      </c>
      <c r="BA13" s="45">
        <f>'17'!M23</f>
        <v>0</v>
      </c>
      <c r="BB13" s="45">
        <f>'18'!K23</f>
        <v>0</v>
      </c>
      <c r="BC13" s="45">
        <f>'18'!L23</f>
        <v>0</v>
      </c>
      <c r="BD13" s="45">
        <f>'18'!M23</f>
        <v>0</v>
      </c>
      <c r="BE13" s="45">
        <f>'19'!K23</f>
        <v>0</v>
      </c>
      <c r="BF13" s="45">
        <f>'19'!L23</f>
        <v>0</v>
      </c>
      <c r="BG13" s="45">
        <f>'19'!M23</f>
        <v>0</v>
      </c>
      <c r="BH13" s="45">
        <f>'20'!K23</f>
        <v>0</v>
      </c>
      <c r="BI13" s="45">
        <f>'20'!L23</f>
        <v>0</v>
      </c>
      <c r="BJ13" s="45">
        <f>'20'!M23</f>
        <v>0</v>
      </c>
      <c r="BK13" s="45">
        <f>'21'!K23</f>
        <v>0</v>
      </c>
      <c r="BL13" s="45">
        <f>'21'!L23</f>
        <v>0</v>
      </c>
      <c r="BM13" s="45">
        <f>'21'!M23</f>
        <v>0</v>
      </c>
      <c r="BN13" s="45">
        <f>'22'!K23</f>
        <v>0</v>
      </c>
      <c r="BO13" s="45">
        <f>'22'!L23</f>
        <v>0</v>
      </c>
      <c r="BP13" s="45">
        <f>'22'!M23</f>
        <v>0</v>
      </c>
      <c r="BQ13" s="45">
        <f>'23'!K23</f>
        <v>0</v>
      </c>
      <c r="BR13" s="45">
        <f>'23'!L23</f>
        <v>0</v>
      </c>
      <c r="BS13" s="45">
        <f>'23'!M23</f>
        <v>0</v>
      </c>
      <c r="BT13" s="45">
        <f>'24'!K23</f>
        <v>0</v>
      </c>
      <c r="BU13" s="45">
        <f>'24'!L23</f>
        <v>0</v>
      </c>
      <c r="BV13" s="45">
        <f>'24'!M23</f>
        <v>0</v>
      </c>
      <c r="BW13" s="45">
        <f>'25'!K23</f>
        <v>0</v>
      </c>
      <c r="BX13" s="45">
        <f>'25'!L23</f>
        <v>0</v>
      </c>
      <c r="BY13" s="45">
        <f>'25'!M23</f>
        <v>0</v>
      </c>
      <c r="BZ13" s="45">
        <f>'26'!K23</f>
        <v>0</v>
      </c>
      <c r="CA13" s="45">
        <f>'26'!L23</f>
        <v>0</v>
      </c>
      <c r="CB13" s="45">
        <f>'26'!M23</f>
        <v>0</v>
      </c>
      <c r="CC13" s="45">
        <f>'27'!K23</f>
        <v>0</v>
      </c>
      <c r="CD13" s="45">
        <f>'27'!L23</f>
        <v>0</v>
      </c>
      <c r="CE13" s="45">
        <f>'27'!M23</f>
        <v>0</v>
      </c>
      <c r="CF13" s="45">
        <f>'28'!K23</f>
        <v>0</v>
      </c>
      <c r="CG13" s="45">
        <f>'28'!L23</f>
        <v>0</v>
      </c>
      <c r="CH13" s="45">
        <f>'28'!M23</f>
        <v>0</v>
      </c>
      <c r="CI13" s="45">
        <f>'29'!K23</f>
        <v>0</v>
      </c>
      <c r="CJ13" s="45">
        <f>'29'!L23</f>
        <v>0</v>
      </c>
      <c r="CK13" s="45">
        <f>'29'!M23</f>
        <v>0</v>
      </c>
      <c r="CL13" s="45">
        <f>'30'!K23</f>
        <v>0</v>
      </c>
      <c r="CM13" s="45">
        <f>'30'!L23</f>
        <v>0</v>
      </c>
      <c r="CN13" s="45">
        <f>'30'!M23</f>
        <v>0</v>
      </c>
      <c r="CO13" s="50" t="e">
        <f t="shared" si="0"/>
        <v>#DIV/0!</v>
      </c>
    </row>
    <row r="14" spans="1:100" ht="33.75" x14ac:dyDescent="0.25">
      <c r="A14" s="44" t="s">
        <v>305</v>
      </c>
      <c r="B14" s="45" t="str">
        <f>'1'!J24</f>
        <v>ребенок проявляет познавательный интерес к труду взрослых, профессиям, технике; отражает эти представления в играх</v>
      </c>
      <c r="C14" s="45">
        <f>'1'!K24</f>
        <v>0</v>
      </c>
      <c r="D14" s="45">
        <f>'1'!L24</f>
        <v>0</v>
      </c>
      <c r="E14" s="45">
        <f>'1'!M24</f>
        <v>0</v>
      </c>
      <c r="F14" s="45">
        <f>'2'!K24</f>
        <v>0</v>
      </c>
      <c r="G14" s="45">
        <f>'2'!L24</f>
        <v>0</v>
      </c>
      <c r="H14" s="45">
        <f>'2'!M24</f>
        <v>0</v>
      </c>
      <c r="I14" s="45">
        <f>'3'!K24</f>
        <v>0</v>
      </c>
      <c r="J14" s="45">
        <f>'3'!L24</f>
        <v>0</v>
      </c>
      <c r="K14" s="45">
        <f>'3'!M24</f>
        <v>0</v>
      </c>
      <c r="L14" s="45">
        <f>'4'!K24</f>
        <v>0</v>
      </c>
      <c r="M14" s="45">
        <f>'4'!L24</f>
        <v>0</v>
      </c>
      <c r="N14" s="45">
        <f>'4'!M24</f>
        <v>0</v>
      </c>
      <c r="O14" s="45">
        <f>'5'!K24</f>
        <v>0</v>
      </c>
      <c r="P14" s="45">
        <f>'5'!L24</f>
        <v>0</v>
      </c>
      <c r="Q14" s="45">
        <f>'5'!M24</f>
        <v>0</v>
      </c>
      <c r="R14" s="45">
        <f>'6'!K24</f>
        <v>0</v>
      </c>
      <c r="S14" s="45">
        <f>'6'!L24</f>
        <v>0</v>
      </c>
      <c r="T14" s="45">
        <f>'6'!M24</f>
        <v>0</v>
      </c>
      <c r="U14" s="45">
        <f>'7'!K24</f>
        <v>0</v>
      </c>
      <c r="V14" s="45">
        <f>'7'!L24</f>
        <v>0</v>
      </c>
      <c r="W14" s="45">
        <f>'7'!M24</f>
        <v>0</v>
      </c>
      <c r="X14" s="45">
        <f>'8'!K24</f>
        <v>0</v>
      </c>
      <c r="Y14" s="45">
        <f>'8'!L24</f>
        <v>0</v>
      </c>
      <c r="Z14" s="45">
        <f>'8'!M24</f>
        <v>0</v>
      </c>
      <c r="AA14" s="45">
        <f>'9'!K24</f>
        <v>0</v>
      </c>
      <c r="AB14" s="45">
        <f>'9'!L24</f>
        <v>0</v>
      </c>
      <c r="AC14" s="45">
        <f>'9'!M24</f>
        <v>0</v>
      </c>
      <c r="AD14" s="45">
        <f>'10'!K24</f>
        <v>0</v>
      </c>
      <c r="AE14" s="45">
        <f>'10'!L24</f>
        <v>0</v>
      </c>
      <c r="AF14" s="45">
        <f>'10'!M24</f>
        <v>0</v>
      </c>
      <c r="AG14" s="45">
        <f>'11'!K24</f>
        <v>0</v>
      </c>
      <c r="AH14" s="45">
        <f>'11'!L24</f>
        <v>0</v>
      </c>
      <c r="AI14" s="45">
        <f>'11'!M24</f>
        <v>0</v>
      </c>
      <c r="AJ14" s="45">
        <f>'12'!K24</f>
        <v>0</v>
      </c>
      <c r="AK14" s="45">
        <f>'12'!L24</f>
        <v>0</v>
      </c>
      <c r="AL14" s="45">
        <f>'12'!M24</f>
        <v>0</v>
      </c>
      <c r="AM14" s="45">
        <f>'13'!K24</f>
        <v>0</v>
      </c>
      <c r="AN14" s="45">
        <f>'13'!L24</f>
        <v>0</v>
      </c>
      <c r="AO14" s="45">
        <f>'13'!M24</f>
        <v>0</v>
      </c>
      <c r="AP14" s="45">
        <f>'14'!K24</f>
        <v>0</v>
      </c>
      <c r="AQ14" s="45">
        <f>'14'!L24</f>
        <v>0</v>
      </c>
      <c r="AR14" s="45">
        <f>'14'!M24</f>
        <v>0</v>
      </c>
      <c r="AS14" s="45">
        <f>'15'!K24</f>
        <v>0</v>
      </c>
      <c r="AT14" s="45">
        <f>'15'!L24</f>
        <v>0</v>
      </c>
      <c r="AU14" s="45">
        <f>'15'!M24</f>
        <v>0</v>
      </c>
      <c r="AV14" s="45">
        <f>'16'!K24</f>
        <v>0</v>
      </c>
      <c r="AW14" s="45">
        <f>'16'!L24</f>
        <v>0</v>
      </c>
      <c r="AX14" s="45">
        <f>'16'!M24</f>
        <v>0</v>
      </c>
      <c r="AY14" s="45">
        <f>'17'!K24</f>
        <v>0</v>
      </c>
      <c r="AZ14" s="45">
        <f>'17'!L24</f>
        <v>0</v>
      </c>
      <c r="BA14" s="45">
        <f>'17'!M24</f>
        <v>0</v>
      </c>
      <c r="BB14" s="45">
        <f>'18'!K24</f>
        <v>0</v>
      </c>
      <c r="BC14" s="45">
        <f>'18'!L24</f>
        <v>0</v>
      </c>
      <c r="BD14" s="45">
        <f>'18'!M24</f>
        <v>0</v>
      </c>
      <c r="BE14" s="45">
        <f>'19'!K24</f>
        <v>0</v>
      </c>
      <c r="BF14" s="45">
        <f>'19'!L24</f>
        <v>0</v>
      </c>
      <c r="BG14" s="45">
        <f>'19'!M24</f>
        <v>0</v>
      </c>
      <c r="BH14" s="45">
        <f>'20'!K24</f>
        <v>0</v>
      </c>
      <c r="BI14" s="45">
        <f>'20'!L24</f>
        <v>0</v>
      </c>
      <c r="BJ14" s="45">
        <f>'20'!M24</f>
        <v>0</v>
      </c>
      <c r="BK14" s="45">
        <f>'21'!K24</f>
        <v>0</v>
      </c>
      <c r="BL14" s="45">
        <f>'21'!L24</f>
        <v>0</v>
      </c>
      <c r="BM14" s="45">
        <f>'21'!M24</f>
        <v>0</v>
      </c>
      <c r="BN14" s="45">
        <f>'22'!K24</f>
        <v>0</v>
      </c>
      <c r="BO14" s="45">
        <f>'22'!L24</f>
        <v>0</v>
      </c>
      <c r="BP14" s="45">
        <f>'22'!M24</f>
        <v>0</v>
      </c>
      <c r="BQ14" s="45">
        <f>'23'!K24</f>
        <v>0</v>
      </c>
      <c r="BR14" s="45">
        <f>'23'!L24</f>
        <v>0</v>
      </c>
      <c r="BS14" s="45">
        <f>'23'!M24</f>
        <v>0</v>
      </c>
      <c r="BT14" s="45">
        <f>'24'!K24</f>
        <v>0</v>
      </c>
      <c r="BU14" s="45">
        <f>'24'!L24</f>
        <v>0</v>
      </c>
      <c r="BV14" s="45">
        <f>'24'!M24</f>
        <v>0</v>
      </c>
      <c r="BW14" s="45">
        <f>'25'!K24</f>
        <v>0</v>
      </c>
      <c r="BX14" s="45">
        <f>'25'!L24</f>
        <v>0</v>
      </c>
      <c r="BY14" s="45">
        <f>'25'!M24</f>
        <v>0</v>
      </c>
      <c r="BZ14" s="45">
        <f>'26'!K24</f>
        <v>0</v>
      </c>
      <c r="CA14" s="45">
        <f>'26'!L24</f>
        <v>0</v>
      </c>
      <c r="CB14" s="45">
        <f>'26'!M24</f>
        <v>0</v>
      </c>
      <c r="CC14" s="45">
        <f>'27'!K24</f>
        <v>0</v>
      </c>
      <c r="CD14" s="45">
        <f>'27'!L24</f>
        <v>0</v>
      </c>
      <c r="CE14" s="45">
        <f>'27'!M24</f>
        <v>0</v>
      </c>
      <c r="CF14" s="45">
        <f>'28'!K24</f>
        <v>0</v>
      </c>
      <c r="CG14" s="45">
        <f>'28'!L24</f>
        <v>0</v>
      </c>
      <c r="CH14" s="45">
        <f>'28'!M24</f>
        <v>0</v>
      </c>
      <c r="CI14" s="45">
        <f>'29'!K24</f>
        <v>0</v>
      </c>
      <c r="CJ14" s="45">
        <f>'29'!L24</f>
        <v>0</v>
      </c>
      <c r="CK14" s="45">
        <f>'29'!M24</f>
        <v>0</v>
      </c>
      <c r="CL14" s="45">
        <f>'30'!K24</f>
        <v>0</v>
      </c>
      <c r="CM14" s="45">
        <f>'30'!L24</f>
        <v>0</v>
      </c>
      <c r="CN14" s="45">
        <f>'30'!M24</f>
        <v>0</v>
      </c>
      <c r="CO14" s="50" t="e">
        <f t="shared" si="0"/>
        <v>#DIV/0!</v>
      </c>
    </row>
    <row r="15" spans="1:100" ht="33.75" x14ac:dyDescent="0.25">
      <c r="A15" s="44" t="s">
        <v>306</v>
      </c>
      <c r="B15" s="45" t="str">
        <f>'1'!J25</f>
        <v>ребенок стремится к выполнению трудовых обязанностей, охотно включается в совместный труд со взрослыми или сверстниками</v>
      </c>
      <c r="C15" s="45">
        <f>'1'!K25</f>
        <v>0</v>
      </c>
      <c r="D15" s="45">
        <f>'1'!L25</f>
        <v>0</v>
      </c>
      <c r="E15" s="45">
        <f>'1'!M25</f>
        <v>0</v>
      </c>
      <c r="F15" s="45">
        <f>'2'!K25</f>
        <v>0</v>
      </c>
      <c r="G15" s="45">
        <f>'2'!L25</f>
        <v>0</v>
      </c>
      <c r="H15" s="45">
        <f>'2'!M25</f>
        <v>0</v>
      </c>
      <c r="I15" s="45">
        <f>'3'!K25</f>
        <v>0</v>
      </c>
      <c r="J15" s="45">
        <f>'3'!L25</f>
        <v>0</v>
      </c>
      <c r="K15" s="45">
        <f>'3'!M25</f>
        <v>0</v>
      </c>
      <c r="L15" s="45">
        <f>'4'!K25</f>
        <v>0</v>
      </c>
      <c r="M15" s="45">
        <f>'4'!L25</f>
        <v>0</v>
      </c>
      <c r="N15" s="45">
        <f>'4'!M25</f>
        <v>0</v>
      </c>
      <c r="O15" s="45">
        <f>'5'!K25</f>
        <v>0</v>
      </c>
      <c r="P15" s="45">
        <f>'5'!L25</f>
        <v>0</v>
      </c>
      <c r="Q15" s="45">
        <f>'5'!M25</f>
        <v>0</v>
      </c>
      <c r="R15" s="45">
        <f>'6'!K25</f>
        <v>0</v>
      </c>
      <c r="S15" s="45">
        <f>'6'!L25</f>
        <v>0</v>
      </c>
      <c r="T15" s="45">
        <f>'6'!M25</f>
        <v>0</v>
      </c>
      <c r="U15" s="45">
        <f>'7'!K25</f>
        <v>0</v>
      </c>
      <c r="V15" s="45">
        <f>'7'!L25</f>
        <v>0</v>
      </c>
      <c r="W15" s="45">
        <f>'7'!M25</f>
        <v>0</v>
      </c>
      <c r="X15" s="45">
        <f>'8'!K25</f>
        <v>0</v>
      </c>
      <c r="Y15" s="45">
        <f>'8'!L25</f>
        <v>0</v>
      </c>
      <c r="Z15" s="45">
        <f>'8'!M25</f>
        <v>0</v>
      </c>
      <c r="AA15" s="45">
        <f>'9'!K25</f>
        <v>0</v>
      </c>
      <c r="AB15" s="45">
        <f>'9'!L25</f>
        <v>0</v>
      </c>
      <c r="AC15" s="45">
        <f>'9'!M25</f>
        <v>0</v>
      </c>
      <c r="AD15" s="45">
        <f>'10'!K25</f>
        <v>0</v>
      </c>
      <c r="AE15" s="45">
        <f>'10'!L25</f>
        <v>0</v>
      </c>
      <c r="AF15" s="45">
        <f>'10'!M25</f>
        <v>0</v>
      </c>
      <c r="AG15" s="45">
        <f>'11'!K25</f>
        <v>0</v>
      </c>
      <c r="AH15" s="45">
        <f>'11'!L25</f>
        <v>0</v>
      </c>
      <c r="AI15" s="45">
        <f>'11'!M25</f>
        <v>0</v>
      </c>
      <c r="AJ15" s="45">
        <f>'12'!K25</f>
        <v>0</v>
      </c>
      <c r="AK15" s="45">
        <f>'12'!L25</f>
        <v>0</v>
      </c>
      <c r="AL15" s="45">
        <f>'12'!M25</f>
        <v>0</v>
      </c>
      <c r="AM15" s="45">
        <f>'13'!K25</f>
        <v>0</v>
      </c>
      <c r="AN15" s="45">
        <f>'13'!L25</f>
        <v>0</v>
      </c>
      <c r="AO15" s="45">
        <f>'13'!M25</f>
        <v>0</v>
      </c>
      <c r="AP15" s="45">
        <f>'14'!K25</f>
        <v>0</v>
      </c>
      <c r="AQ15" s="45">
        <f>'14'!L25</f>
        <v>0</v>
      </c>
      <c r="AR15" s="45">
        <f>'14'!M25</f>
        <v>0</v>
      </c>
      <c r="AS15" s="45">
        <f>'15'!K25</f>
        <v>0</v>
      </c>
      <c r="AT15" s="45">
        <f>'15'!L25</f>
        <v>0</v>
      </c>
      <c r="AU15" s="45">
        <f>'15'!M25</f>
        <v>0</v>
      </c>
      <c r="AV15" s="45">
        <f>'16'!K25</f>
        <v>0</v>
      </c>
      <c r="AW15" s="45">
        <f>'16'!L25</f>
        <v>0</v>
      </c>
      <c r="AX15" s="45">
        <f>'16'!M25</f>
        <v>0</v>
      </c>
      <c r="AY15" s="45">
        <f>'17'!K25</f>
        <v>0</v>
      </c>
      <c r="AZ15" s="45">
        <f>'17'!L25</f>
        <v>0</v>
      </c>
      <c r="BA15" s="45">
        <f>'17'!M25</f>
        <v>0</v>
      </c>
      <c r="BB15" s="45">
        <f>'18'!K25</f>
        <v>0</v>
      </c>
      <c r="BC15" s="45">
        <f>'18'!L25</f>
        <v>0</v>
      </c>
      <c r="BD15" s="45">
        <f>'18'!M25</f>
        <v>0</v>
      </c>
      <c r="BE15" s="45">
        <f>'19'!K25</f>
        <v>0</v>
      </c>
      <c r="BF15" s="45">
        <f>'19'!L25</f>
        <v>0</v>
      </c>
      <c r="BG15" s="45">
        <f>'19'!M25</f>
        <v>0</v>
      </c>
      <c r="BH15" s="45">
        <f>'20'!K25</f>
        <v>0</v>
      </c>
      <c r="BI15" s="45">
        <f>'20'!L25</f>
        <v>0</v>
      </c>
      <c r="BJ15" s="45">
        <f>'20'!M25</f>
        <v>0</v>
      </c>
      <c r="BK15" s="45">
        <f>'21'!K25</f>
        <v>0</v>
      </c>
      <c r="BL15" s="45">
        <f>'21'!L25</f>
        <v>0</v>
      </c>
      <c r="BM15" s="45">
        <f>'21'!M25</f>
        <v>0</v>
      </c>
      <c r="BN15" s="45">
        <f>'22'!K25</f>
        <v>0</v>
      </c>
      <c r="BO15" s="45">
        <f>'22'!L25</f>
        <v>0</v>
      </c>
      <c r="BP15" s="45">
        <f>'22'!M25</f>
        <v>0</v>
      </c>
      <c r="BQ15" s="45">
        <f>'23'!K25</f>
        <v>0</v>
      </c>
      <c r="BR15" s="45">
        <f>'23'!L25</f>
        <v>0</v>
      </c>
      <c r="BS15" s="45">
        <f>'23'!M25</f>
        <v>0</v>
      </c>
      <c r="BT15" s="45">
        <f>'24'!K25</f>
        <v>0</v>
      </c>
      <c r="BU15" s="45">
        <f>'24'!L25</f>
        <v>0</v>
      </c>
      <c r="BV15" s="45">
        <f>'24'!M25</f>
        <v>0</v>
      </c>
      <c r="BW15" s="45">
        <f>'25'!K25</f>
        <v>0</v>
      </c>
      <c r="BX15" s="45">
        <f>'25'!L25</f>
        <v>0</v>
      </c>
      <c r="BY15" s="45">
        <f>'25'!M25</f>
        <v>0</v>
      </c>
      <c r="BZ15" s="45">
        <f>'26'!K25</f>
        <v>0</v>
      </c>
      <c r="CA15" s="45">
        <f>'26'!L25</f>
        <v>0</v>
      </c>
      <c r="CB15" s="45">
        <f>'26'!M25</f>
        <v>0</v>
      </c>
      <c r="CC15" s="45">
        <f>'27'!K25</f>
        <v>0</v>
      </c>
      <c r="CD15" s="45">
        <f>'27'!L25</f>
        <v>0</v>
      </c>
      <c r="CE15" s="45">
        <f>'27'!M25</f>
        <v>0</v>
      </c>
      <c r="CF15" s="45">
        <f>'28'!K25</f>
        <v>0</v>
      </c>
      <c r="CG15" s="45">
        <f>'28'!L25</f>
        <v>0</v>
      </c>
      <c r="CH15" s="45">
        <f>'28'!M25</f>
        <v>0</v>
      </c>
      <c r="CI15" s="45">
        <f>'29'!K25</f>
        <v>0</v>
      </c>
      <c r="CJ15" s="45">
        <f>'29'!L25</f>
        <v>0</v>
      </c>
      <c r="CK15" s="45">
        <f>'29'!M25</f>
        <v>0</v>
      </c>
      <c r="CL15" s="45">
        <f>'30'!K25</f>
        <v>0</v>
      </c>
      <c r="CM15" s="45">
        <f>'30'!L25</f>
        <v>0</v>
      </c>
      <c r="CN15" s="45">
        <f>'30'!M25</f>
        <v>0</v>
      </c>
      <c r="CO15" s="50" t="e">
        <f t="shared" si="0"/>
        <v>#DIV/0!</v>
      </c>
    </row>
    <row r="16" spans="1:100" ht="15" customHeight="1" x14ac:dyDescent="0.25">
      <c r="A16" s="72" t="s">
        <v>91</v>
      </c>
      <c r="B16" s="73" t="s">
        <v>16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10"/>
    </row>
    <row r="17" spans="1:100" x14ac:dyDescent="0.25">
      <c r="A17" s="124" t="s">
        <v>252</v>
      </c>
      <c r="B17" s="124"/>
      <c r="C17" s="122">
        <f>AVERAGE(C18:E28)</f>
        <v>0</v>
      </c>
      <c r="D17" s="122"/>
      <c r="E17" s="122"/>
      <c r="F17" s="122">
        <f>AVERAGE(F18:H28)</f>
        <v>0</v>
      </c>
      <c r="G17" s="122"/>
      <c r="H17" s="122"/>
      <c r="I17" s="122">
        <f>AVERAGE(I18:K28)</f>
        <v>0</v>
      </c>
      <c r="J17" s="122"/>
      <c r="K17" s="122"/>
      <c r="L17" s="122">
        <f>AVERAGE(L18:N28)</f>
        <v>0</v>
      </c>
      <c r="M17" s="122"/>
      <c r="N17" s="122"/>
      <c r="O17" s="122">
        <f>AVERAGE(O18:Q28)</f>
        <v>0</v>
      </c>
      <c r="P17" s="122"/>
      <c r="Q17" s="122"/>
      <c r="R17" s="122">
        <f>AVERAGE(R18:T28)</f>
        <v>0</v>
      </c>
      <c r="S17" s="122"/>
      <c r="T17" s="122"/>
      <c r="U17" s="122">
        <f>AVERAGE(U18:W28)</f>
        <v>0</v>
      </c>
      <c r="V17" s="122"/>
      <c r="W17" s="122"/>
      <c r="X17" s="122">
        <f>AVERAGE(X18:Z28)</f>
        <v>0</v>
      </c>
      <c r="Y17" s="122"/>
      <c r="Z17" s="122"/>
      <c r="AA17" s="122">
        <f>AVERAGE(AA18:AC28)</f>
        <v>0</v>
      </c>
      <c r="AB17" s="122"/>
      <c r="AC17" s="122"/>
      <c r="AD17" s="122">
        <f>AVERAGE(AD18:AF28)</f>
        <v>0</v>
      </c>
      <c r="AE17" s="122"/>
      <c r="AF17" s="122"/>
      <c r="AG17" s="122">
        <f>AVERAGE(AG18:AI28)</f>
        <v>0</v>
      </c>
      <c r="AH17" s="122"/>
      <c r="AI17" s="122"/>
      <c r="AJ17" s="122">
        <f>AVERAGE(AJ18:AL28)</f>
        <v>0</v>
      </c>
      <c r="AK17" s="122"/>
      <c r="AL17" s="122"/>
      <c r="AM17" s="122">
        <f>AVERAGE(AM18:AO28)</f>
        <v>0</v>
      </c>
      <c r="AN17" s="122"/>
      <c r="AO17" s="122"/>
      <c r="AP17" s="122">
        <f>AVERAGE(AP18:AR28)</f>
        <v>0</v>
      </c>
      <c r="AQ17" s="122"/>
      <c r="AR17" s="122"/>
      <c r="AS17" s="122">
        <f>AVERAGE(AS18:AU28)</f>
        <v>0</v>
      </c>
      <c r="AT17" s="122"/>
      <c r="AU17" s="122"/>
      <c r="AV17" s="122">
        <f>AVERAGE(AV18:AX28)</f>
        <v>0</v>
      </c>
      <c r="AW17" s="122"/>
      <c r="AX17" s="122"/>
      <c r="AY17" s="122">
        <f>AVERAGE(AY18:BA28)</f>
        <v>0</v>
      </c>
      <c r="AZ17" s="122"/>
      <c r="BA17" s="122"/>
      <c r="BB17" s="122">
        <f>AVERAGE(BB18:BD28)</f>
        <v>0</v>
      </c>
      <c r="BC17" s="122"/>
      <c r="BD17" s="122"/>
      <c r="BE17" s="122">
        <f>AVERAGE(BE18:BG28)</f>
        <v>0</v>
      </c>
      <c r="BF17" s="122"/>
      <c r="BG17" s="122"/>
      <c r="BH17" s="122">
        <f>AVERAGE(BH18:BJ28)</f>
        <v>0</v>
      </c>
      <c r="BI17" s="122"/>
      <c r="BJ17" s="122"/>
      <c r="BK17" s="122">
        <f>AVERAGE(BK18:BM28)</f>
        <v>0</v>
      </c>
      <c r="BL17" s="122"/>
      <c r="BM17" s="122"/>
      <c r="BN17" s="122">
        <f>AVERAGE(BN18:BP28)</f>
        <v>0</v>
      </c>
      <c r="BO17" s="122"/>
      <c r="BP17" s="122"/>
      <c r="BQ17" s="122">
        <f>AVERAGE(BQ18:BS28)</f>
        <v>0</v>
      </c>
      <c r="BR17" s="122"/>
      <c r="BS17" s="122"/>
      <c r="BT17" s="122">
        <f>AVERAGE(BT18:BV28)</f>
        <v>0</v>
      </c>
      <c r="BU17" s="122"/>
      <c r="BV17" s="122"/>
      <c r="BW17" s="122">
        <f>AVERAGE(BW18:BY28)</f>
        <v>0</v>
      </c>
      <c r="BX17" s="122"/>
      <c r="BY17" s="122"/>
      <c r="BZ17" s="122">
        <f>AVERAGE(BZ18:CB28)</f>
        <v>0</v>
      </c>
      <c r="CA17" s="122"/>
      <c r="CB17" s="122"/>
      <c r="CC17" s="122">
        <f>AVERAGE(CC18:CE28)</f>
        <v>0</v>
      </c>
      <c r="CD17" s="122"/>
      <c r="CE17" s="122"/>
      <c r="CF17" s="122">
        <f>AVERAGE(CF18:CH28)</f>
        <v>0</v>
      </c>
      <c r="CG17" s="122"/>
      <c r="CH17" s="122"/>
      <c r="CI17" s="122">
        <f>AVERAGE(CI18:CK28)</f>
        <v>0</v>
      </c>
      <c r="CJ17" s="122"/>
      <c r="CK17" s="122"/>
      <c r="CL17" s="122">
        <f>AVERAGE(CL18:CN28)</f>
        <v>0</v>
      </c>
      <c r="CM17" s="122"/>
      <c r="CN17" s="122"/>
      <c r="CO17" s="76" t="e">
        <f>AVERAGEIF(C18:CN28,"&gt;0")</f>
        <v>#DIV/0!</v>
      </c>
    </row>
    <row r="18" spans="1:100" ht="68.25" x14ac:dyDescent="0.25">
      <c r="A18" s="44" t="s">
        <v>261</v>
      </c>
      <c r="B18" s="47" t="str">
        <f>'1'!J38</f>
        <v>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</v>
      </c>
      <c r="C18" s="77">
        <f>'1'!K38</f>
        <v>0</v>
      </c>
      <c r="D18" s="77">
        <f>'1'!L38</f>
        <v>0</v>
      </c>
      <c r="E18" s="77">
        <f>'1'!M38</f>
        <v>0</v>
      </c>
      <c r="F18" s="77">
        <f>'2'!K38</f>
        <v>0</v>
      </c>
      <c r="G18" s="77">
        <f>'2'!L38</f>
        <v>0</v>
      </c>
      <c r="H18" s="77">
        <f>'2'!M38</f>
        <v>0</v>
      </c>
      <c r="I18" s="77">
        <f>'3'!K38</f>
        <v>0</v>
      </c>
      <c r="J18" s="77">
        <f>'3'!L38</f>
        <v>0</v>
      </c>
      <c r="K18" s="77">
        <f>'3'!M38</f>
        <v>0</v>
      </c>
      <c r="L18" s="77">
        <f>'4'!K38</f>
        <v>0</v>
      </c>
      <c r="M18" s="77">
        <f>'4'!L38</f>
        <v>0</v>
      </c>
      <c r="N18" s="77">
        <f>'4'!M38</f>
        <v>0</v>
      </c>
      <c r="O18" s="77">
        <f>'5'!K38</f>
        <v>0</v>
      </c>
      <c r="P18" s="77">
        <f>'5'!L38</f>
        <v>0</v>
      </c>
      <c r="Q18" s="77">
        <f>'5'!M38</f>
        <v>0</v>
      </c>
      <c r="R18" s="77">
        <f>'6'!K38</f>
        <v>0</v>
      </c>
      <c r="S18" s="77">
        <f>'6'!L38</f>
        <v>0</v>
      </c>
      <c r="T18" s="77">
        <f>'6'!M38</f>
        <v>0</v>
      </c>
      <c r="U18" s="77">
        <f>'7'!K38</f>
        <v>0</v>
      </c>
      <c r="V18" s="77">
        <f>'7'!L38</f>
        <v>0</v>
      </c>
      <c r="W18" s="77">
        <f>'7'!M38</f>
        <v>0</v>
      </c>
      <c r="X18" s="77">
        <f>'8'!K38</f>
        <v>0</v>
      </c>
      <c r="Y18" s="77">
        <f>'8'!L38</f>
        <v>0</v>
      </c>
      <c r="Z18" s="77">
        <f>'8'!M38</f>
        <v>0</v>
      </c>
      <c r="AA18" s="77">
        <f>'9'!K38</f>
        <v>0</v>
      </c>
      <c r="AB18" s="77">
        <f>'9'!L38</f>
        <v>0</v>
      </c>
      <c r="AC18" s="77">
        <f>'9'!M38</f>
        <v>0</v>
      </c>
      <c r="AD18" s="77">
        <f>'10'!K38</f>
        <v>0</v>
      </c>
      <c r="AE18" s="77">
        <f>'10'!L38</f>
        <v>0</v>
      </c>
      <c r="AF18" s="77">
        <f>'10'!M38</f>
        <v>0</v>
      </c>
      <c r="AG18" s="77">
        <f>'11'!K38</f>
        <v>0</v>
      </c>
      <c r="AH18" s="77">
        <f>'11'!L38</f>
        <v>0</v>
      </c>
      <c r="AI18" s="77">
        <f>'11'!M38</f>
        <v>0</v>
      </c>
      <c r="AJ18" s="77">
        <f>'12'!K38</f>
        <v>0</v>
      </c>
      <c r="AK18" s="77">
        <f>'12'!L38</f>
        <v>0</v>
      </c>
      <c r="AL18" s="77">
        <f>'12'!M38</f>
        <v>0</v>
      </c>
      <c r="AM18" s="77">
        <f>'13'!K38</f>
        <v>0</v>
      </c>
      <c r="AN18" s="77">
        <f>'13'!L38</f>
        <v>0</v>
      </c>
      <c r="AO18" s="77">
        <f>'13'!M38</f>
        <v>0</v>
      </c>
      <c r="AP18" s="77">
        <f>'14'!K38</f>
        <v>0</v>
      </c>
      <c r="AQ18" s="77">
        <f>'14'!L38</f>
        <v>0</v>
      </c>
      <c r="AR18" s="77">
        <f>'14'!M38</f>
        <v>0</v>
      </c>
      <c r="AS18" s="77">
        <f>'15'!K38</f>
        <v>0</v>
      </c>
      <c r="AT18" s="77">
        <f>'15'!L38</f>
        <v>0</v>
      </c>
      <c r="AU18" s="77">
        <f>'15'!M38</f>
        <v>0</v>
      </c>
      <c r="AV18" s="77">
        <f>'16'!K38</f>
        <v>0</v>
      </c>
      <c r="AW18" s="77">
        <f>'16'!L38</f>
        <v>0</v>
      </c>
      <c r="AX18" s="77">
        <f>'16'!M38</f>
        <v>0</v>
      </c>
      <c r="AY18" s="77">
        <f>'17'!K38</f>
        <v>0</v>
      </c>
      <c r="AZ18" s="77">
        <f>'17'!L38</f>
        <v>0</v>
      </c>
      <c r="BA18" s="77">
        <f>'17'!M38</f>
        <v>0</v>
      </c>
      <c r="BB18" s="77">
        <f>'18'!K38</f>
        <v>0</v>
      </c>
      <c r="BC18" s="77">
        <f>'18'!L38</f>
        <v>0</v>
      </c>
      <c r="BD18" s="77">
        <f>'18'!M38</f>
        <v>0</v>
      </c>
      <c r="BE18" s="77">
        <f>'19'!K38</f>
        <v>0</v>
      </c>
      <c r="BF18" s="77">
        <f>'19'!L38</f>
        <v>0</v>
      </c>
      <c r="BG18" s="77">
        <f>'19'!M38</f>
        <v>0</v>
      </c>
      <c r="BH18" s="77">
        <f>'20'!K38</f>
        <v>0</v>
      </c>
      <c r="BI18" s="77">
        <f>'20'!L38</f>
        <v>0</v>
      </c>
      <c r="BJ18" s="77">
        <f>'20'!M38</f>
        <v>0</v>
      </c>
      <c r="BK18" s="77">
        <f>'21'!K38</f>
        <v>0</v>
      </c>
      <c r="BL18" s="77">
        <f>'21'!L38</f>
        <v>0</v>
      </c>
      <c r="BM18" s="77">
        <f>'21'!M38</f>
        <v>0</v>
      </c>
      <c r="BN18" s="77">
        <f>'22'!K38</f>
        <v>0</v>
      </c>
      <c r="BO18" s="77">
        <f>'22'!L38</f>
        <v>0</v>
      </c>
      <c r="BP18" s="77">
        <f>'22'!M38</f>
        <v>0</v>
      </c>
      <c r="BQ18" s="77">
        <f>'23'!K38</f>
        <v>0</v>
      </c>
      <c r="BR18" s="77">
        <f>'23'!L38</f>
        <v>0</v>
      </c>
      <c r="BS18" s="77">
        <f>'23'!M38</f>
        <v>0</v>
      </c>
      <c r="BT18" s="77">
        <f>'24'!K38</f>
        <v>0</v>
      </c>
      <c r="BU18" s="77">
        <f>'24'!L38</f>
        <v>0</v>
      </c>
      <c r="BV18" s="77">
        <f>'24'!M38</f>
        <v>0</v>
      </c>
      <c r="BW18" s="77">
        <f>'25'!K38</f>
        <v>0</v>
      </c>
      <c r="BX18" s="77">
        <f>'25'!L38</f>
        <v>0</v>
      </c>
      <c r="BY18" s="77">
        <f>'25'!M38</f>
        <v>0</v>
      </c>
      <c r="BZ18" s="77">
        <f>'26'!K38</f>
        <v>0</v>
      </c>
      <c r="CA18" s="77">
        <f>'26'!L38</f>
        <v>0</v>
      </c>
      <c r="CB18" s="77">
        <f>'26'!M38</f>
        <v>0</v>
      </c>
      <c r="CC18" s="77">
        <f>'27'!K38</f>
        <v>0</v>
      </c>
      <c r="CD18" s="77">
        <f>'27'!L38</f>
        <v>0</v>
      </c>
      <c r="CE18" s="77">
        <f>'27'!M38</f>
        <v>0</v>
      </c>
      <c r="CF18" s="77">
        <f>'28'!K38</f>
        <v>0</v>
      </c>
      <c r="CG18" s="77">
        <f>'28'!L38</f>
        <v>0</v>
      </c>
      <c r="CH18" s="77">
        <f>'28'!M38</f>
        <v>0</v>
      </c>
      <c r="CI18" s="77">
        <f>'29'!K38</f>
        <v>0</v>
      </c>
      <c r="CJ18" s="77">
        <f>'29'!L38</f>
        <v>0</v>
      </c>
      <c r="CK18" s="77">
        <f>'29'!M38</f>
        <v>0</v>
      </c>
      <c r="CL18" s="77">
        <f>'30'!K38</f>
        <v>0</v>
      </c>
      <c r="CM18" s="77">
        <f>'30'!L38</f>
        <v>0</v>
      </c>
      <c r="CN18" s="77">
        <f>'30'!M38</f>
        <v>0</v>
      </c>
      <c r="CO18" s="50" t="e">
        <f>ROUND(AVERAGEIF(C18:CN18,"&gt;0"),0)</f>
        <v>#DIV/0!</v>
      </c>
      <c r="CR18" t="s">
        <v>1</v>
      </c>
      <c r="CS18" t="s">
        <v>16</v>
      </c>
      <c r="CT18" t="s">
        <v>145</v>
      </c>
      <c r="CU18" t="s">
        <v>168</v>
      </c>
      <c r="CV18" t="s">
        <v>214</v>
      </c>
    </row>
    <row r="19" spans="1:100" ht="57" x14ac:dyDescent="0.25">
      <c r="A19" s="44" t="s">
        <v>301</v>
      </c>
      <c r="B19" s="47" t="str">
        <f>'1'!J39</f>
        <v>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</v>
      </c>
      <c r="C19" s="77">
        <f>'1'!K39</f>
        <v>0</v>
      </c>
      <c r="D19" s="77">
        <f>'1'!L39</f>
        <v>0</v>
      </c>
      <c r="E19" s="77">
        <f>'1'!M39</f>
        <v>0</v>
      </c>
      <c r="F19" s="77">
        <f>'2'!K39</f>
        <v>0</v>
      </c>
      <c r="G19" s="77">
        <f>'2'!L39</f>
        <v>0</v>
      </c>
      <c r="H19" s="77">
        <f>'2'!M39</f>
        <v>0</v>
      </c>
      <c r="I19" s="77">
        <f>'3'!K39</f>
        <v>0</v>
      </c>
      <c r="J19" s="77">
        <f>'3'!L39</f>
        <v>0</v>
      </c>
      <c r="K19" s="77">
        <f>'3'!M39</f>
        <v>0</v>
      </c>
      <c r="L19" s="77">
        <f>'4'!K39</f>
        <v>0</v>
      </c>
      <c r="M19" s="77">
        <f>'4'!L39</f>
        <v>0</v>
      </c>
      <c r="N19" s="77">
        <f>'4'!M39</f>
        <v>0</v>
      </c>
      <c r="O19" s="77">
        <f>'5'!K39</f>
        <v>0</v>
      </c>
      <c r="P19" s="77">
        <f>'5'!L39</f>
        <v>0</v>
      </c>
      <c r="Q19" s="77">
        <f>'5'!M39</f>
        <v>0</v>
      </c>
      <c r="R19" s="77">
        <f>'6'!K39</f>
        <v>0</v>
      </c>
      <c r="S19" s="77">
        <f>'6'!L39</f>
        <v>0</v>
      </c>
      <c r="T19" s="77">
        <f>'6'!M39</f>
        <v>0</v>
      </c>
      <c r="U19" s="77">
        <f>'7'!K39</f>
        <v>0</v>
      </c>
      <c r="V19" s="77">
        <f>'7'!L39</f>
        <v>0</v>
      </c>
      <c r="W19" s="77">
        <f>'7'!M39</f>
        <v>0</v>
      </c>
      <c r="X19" s="77">
        <f>'8'!K39</f>
        <v>0</v>
      </c>
      <c r="Y19" s="77">
        <f>'8'!L39</f>
        <v>0</v>
      </c>
      <c r="Z19" s="77">
        <f>'8'!M39</f>
        <v>0</v>
      </c>
      <c r="AA19" s="77">
        <f>'9'!K39</f>
        <v>0</v>
      </c>
      <c r="AB19" s="77">
        <f>'9'!L39</f>
        <v>0</v>
      </c>
      <c r="AC19" s="77">
        <f>'9'!M39</f>
        <v>0</v>
      </c>
      <c r="AD19" s="77">
        <f>'10'!K39</f>
        <v>0</v>
      </c>
      <c r="AE19" s="77">
        <f>'10'!L39</f>
        <v>0</v>
      </c>
      <c r="AF19" s="77">
        <f>'10'!M39</f>
        <v>0</v>
      </c>
      <c r="AG19" s="77">
        <f>'11'!K39</f>
        <v>0</v>
      </c>
      <c r="AH19" s="77">
        <f>'11'!L39</f>
        <v>0</v>
      </c>
      <c r="AI19" s="77">
        <f>'11'!M39</f>
        <v>0</v>
      </c>
      <c r="AJ19" s="77">
        <f>'12'!K39</f>
        <v>0</v>
      </c>
      <c r="AK19" s="77">
        <f>'12'!L39</f>
        <v>0</v>
      </c>
      <c r="AL19" s="77">
        <f>'12'!M39</f>
        <v>0</v>
      </c>
      <c r="AM19" s="77">
        <f>'13'!K39</f>
        <v>0</v>
      </c>
      <c r="AN19" s="77">
        <f>'13'!L39</f>
        <v>0</v>
      </c>
      <c r="AO19" s="77">
        <f>'13'!M39</f>
        <v>0</v>
      </c>
      <c r="AP19" s="77">
        <f>'14'!K39</f>
        <v>0</v>
      </c>
      <c r="AQ19" s="77">
        <f>'14'!L39</f>
        <v>0</v>
      </c>
      <c r="AR19" s="77">
        <f>'14'!M39</f>
        <v>0</v>
      </c>
      <c r="AS19" s="77">
        <f>'15'!K39</f>
        <v>0</v>
      </c>
      <c r="AT19" s="77">
        <f>'15'!L39</f>
        <v>0</v>
      </c>
      <c r="AU19" s="77">
        <f>'15'!M39</f>
        <v>0</v>
      </c>
      <c r="AV19" s="77">
        <f>'16'!K39</f>
        <v>0</v>
      </c>
      <c r="AW19" s="77">
        <f>'16'!L39</f>
        <v>0</v>
      </c>
      <c r="AX19" s="77">
        <f>'16'!M39</f>
        <v>0</v>
      </c>
      <c r="AY19" s="77">
        <f>'17'!K39</f>
        <v>0</v>
      </c>
      <c r="AZ19" s="77">
        <f>'17'!L39</f>
        <v>0</v>
      </c>
      <c r="BA19" s="77">
        <f>'17'!M39</f>
        <v>0</v>
      </c>
      <c r="BB19" s="77">
        <f>'18'!K39</f>
        <v>0</v>
      </c>
      <c r="BC19" s="77">
        <f>'18'!L39</f>
        <v>0</v>
      </c>
      <c r="BD19" s="77">
        <f>'18'!M39</f>
        <v>0</v>
      </c>
      <c r="BE19" s="77">
        <f>'19'!K39</f>
        <v>0</v>
      </c>
      <c r="BF19" s="77">
        <f>'19'!L39</f>
        <v>0</v>
      </c>
      <c r="BG19" s="77">
        <f>'19'!M39</f>
        <v>0</v>
      </c>
      <c r="BH19" s="77">
        <f>'20'!K39</f>
        <v>0</v>
      </c>
      <c r="BI19" s="77">
        <f>'20'!L39</f>
        <v>0</v>
      </c>
      <c r="BJ19" s="77">
        <f>'20'!M39</f>
        <v>0</v>
      </c>
      <c r="BK19" s="77">
        <f>'21'!K39</f>
        <v>0</v>
      </c>
      <c r="BL19" s="77">
        <f>'21'!L39</f>
        <v>0</v>
      </c>
      <c r="BM19" s="77">
        <f>'21'!M39</f>
        <v>0</v>
      </c>
      <c r="BN19" s="77">
        <f>'22'!K39</f>
        <v>0</v>
      </c>
      <c r="BO19" s="77">
        <f>'22'!L39</f>
        <v>0</v>
      </c>
      <c r="BP19" s="77">
        <f>'22'!M39</f>
        <v>0</v>
      </c>
      <c r="BQ19" s="77">
        <f>'23'!K39</f>
        <v>0</v>
      </c>
      <c r="BR19" s="77">
        <f>'23'!L39</f>
        <v>0</v>
      </c>
      <c r="BS19" s="77">
        <f>'23'!M39</f>
        <v>0</v>
      </c>
      <c r="BT19" s="77">
        <f>'24'!K39</f>
        <v>0</v>
      </c>
      <c r="BU19" s="77">
        <f>'24'!L39</f>
        <v>0</v>
      </c>
      <c r="BV19" s="77">
        <f>'24'!M39</f>
        <v>0</v>
      </c>
      <c r="BW19" s="77">
        <f>'25'!K39</f>
        <v>0</v>
      </c>
      <c r="BX19" s="77">
        <f>'25'!L39</f>
        <v>0</v>
      </c>
      <c r="BY19" s="77">
        <f>'25'!M39</f>
        <v>0</v>
      </c>
      <c r="BZ19" s="77">
        <f>'26'!K39</f>
        <v>0</v>
      </c>
      <c r="CA19" s="77">
        <f>'26'!L39</f>
        <v>0</v>
      </c>
      <c r="CB19" s="77">
        <f>'26'!M39</f>
        <v>0</v>
      </c>
      <c r="CC19" s="77">
        <f>'27'!K39</f>
        <v>0</v>
      </c>
      <c r="CD19" s="77">
        <f>'27'!L39</f>
        <v>0</v>
      </c>
      <c r="CE19" s="77">
        <f>'27'!M39</f>
        <v>0</v>
      </c>
      <c r="CF19" s="77">
        <f>'28'!K39</f>
        <v>0</v>
      </c>
      <c r="CG19" s="77">
        <f>'28'!L39</f>
        <v>0</v>
      </c>
      <c r="CH19" s="77">
        <f>'28'!M39</f>
        <v>0</v>
      </c>
      <c r="CI19" s="77">
        <f>'29'!K39</f>
        <v>0</v>
      </c>
      <c r="CJ19" s="77">
        <f>'29'!L39</f>
        <v>0</v>
      </c>
      <c r="CK19" s="77">
        <f>'29'!M39</f>
        <v>0</v>
      </c>
      <c r="CL19" s="77">
        <f>'30'!K39</f>
        <v>0</v>
      </c>
      <c r="CM19" s="77">
        <f>'30'!L39</f>
        <v>0</v>
      </c>
      <c r="CN19" s="77">
        <f>'30'!M39</f>
        <v>0</v>
      </c>
      <c r="CO19" s="50" t="e">
        <f t="shared" ref="CO19:CO28" si="1">ROUND(AVERAGEIF(C19:CN19,"&gt;0"),0)</f>
        <v>#DIV/0!</v>
      </c>
      <c r="CQ19" t="s">
        <v>340</v>
      </c>
      <c r="CR19" s="88" t="e">
        <f>CR7/$CR$10</f>
        <v>#DIV/0!</v>
      </c>
      <c r="CS19" s="88" t="e">
        <f>CS7/$CS$10</f>
        <v>#DIV/0!</v>
      </c>
      <c r="CT19" s="88" t="e">
        <f>CT7/$CT$10</f>
        <v>#DIV/0!</v>
      </c>
      <c r="CU19" s="88" t="e">
        <f>CU7/$CU$10</f>
        <v>#DIV/0!</v>
      </c>
      <c r="CV19" s="88" t="e">
        <f>CV7/$CV$10</f>
        <v>#DIV/0!</v>
      </c>
    </row>
    <row r="20" spans="1:100" ht="45.75" x14ac:dyDescent="0.25">
      <c r="A20" s="44" t="s">
        <v>302</v>
      </c>
      <c r="B20" s="47" t="str">
        <f>'1'!J40</f>
        <v>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</v>
      </c>
      <c r="C20" s="77">
        <f>'1'!K40</f>
        <v>0</v>
      </c>
      <c r="D20" s="77">
        <f>'1'!L40</f>
        <v>0</v>
      </c>
      <c r="E20" s="77">
        <f>'1'!M40</f>
        <v>0</v>
      </c>
      <c r="F20" s="77">
        <f>'2'!K40</f>
        <v>0</v>
      </c>
      <c r="G20" s="77">
        <f>'2'!L40</f>
        <v>0</v>
      </c>
      <c r="H20" s="77">
        <f>'2'!M40</f>
        <v>0</v>
      </c>
      <c r="I20" s="77">
        <f>'3'!K40</f>
        <v>0</v>
      </c>
      <c r="J20" s="77">
        <f>'3'!L40</f>
        <v>0</v>
      </c>
      <c r="K20" s="77">
        <f>'3'!M40</f>
        <v>0</v>
      </c>
      <c r="L20" s="77">
        <f>'4'!K40</f>
        <v>0</v>
      </c>
      <c r="M20" s="77">
        <f>'4'!L40</f>
        <v>0</v>
      </c>
      <c r="N20" s="77">
        <f>'4'!M40</f>
        <v>0</v>
      </c>
      <c r="O20" s="77">
        <f>'5'!K40</f>
        <v>0</v>
      </c>
      <c r="P20" s="77">
        <f>'5'!L40</f>
        <v>0</v>
      </c>
      <c r="Q20" s="77">
        <f>'5'!M40</f>
        <v>0</v>
      </c>
      <c r="R20" s="77">
        <f>'6'!K40</f>
        <v>0</v>
      </c>
      <c r="S20" s="77">
        <f>'6'!L40</f>
        <v>0</v>
      </c>
      <c r="T20" s="77">
        <f>'6'!M40</f>
        <v>0</v>
      </c>
      <c r="U20" s="77">
        <f>'7'!K40</f>
        <v>0</v>
      </c>
      <c r="V20" s="77">
        <f>'7'!L40</f>
        <v>0</v>
      </c>
      <c r="W20" s="77">
        <f>'7'!M40</f>
        <v>0</v>
      </c>
      <c r="X20" s="77">
        <f>'8'!K40</f>
        <v>0</v>
      </c>
      <c r="Y20" s="77">
        <f>'8'!L40</f>
        <v>0</v>
      </c>
      <c r="Z20" s="77">
        <f>'8'!M40</f>
        <v>0</v>
      </c>
      <c r="AA20" s="77">
        <f>'9'!K40</f>
        <v>0</v>
      </c>
      <c r="AB20" s="77">
        <f>'9'!L40</f>
        <v>0</v>
      </c>
      <c r="AC20" s="77">
        <f>'9'!M40</f>
        <v>0</v>
      </c>
      <c r="AD20" s="77">
        <f>'10'!K40</f>
        <v>0</v>
      </c>
      <c r="AE20" s="77">
        <f>'10'!L40</f>
        <v>0</v>
      </c>
      <c r="AF20" s="77">
        <f>'10'!M40</f>
        <v>0</v>
      </c>
      <c r="AG20" s="77">
        <f>'11'!K40</f>
        <v>0</v>
      </c>
      <c r="AH20" s="77">
        <f>'11'!L40</f>
        <v>0</v>
      </c>
      <c r="AI20" s="77">
        <f>'11'!M40</f>
        <v>0</v>
      </c>
      <c r="AJ20" s="77">
        <f>'12'!K40</f>
        <v>0</v>
      </c>
      <c r="AK20" s="77">
        <f>'12'!L40</f>
        <v>0</v>
      </c>
      <c r="AL20" s="77">
        <f>'12'!M40</f>
        <v>0</v>
      </c>
      <c r="AM20" s="77">
        <f>'13'!K40</f>
        <v>0</v>
      </c>
      <c r="AN20" s="77">
        <f>'13'!L40</f>
        <v>0</v>
      </c>
      <c r="AO20" s="77">
        <f>'13'!M40</f>
        <v>0</v>
      </c>
      <c r="AP20" s="77">
        <f>'14'!K40</f>
        <v>0</v>
      </c>
      <c r="AQ20" s="77">
        <f>'14'!L40</f>
        <v>0</v>
      </c>
      <c r="AR20" s="77">
        <f>'14'!M40</f>
        <v>0</v>
      </c>
      <c r="AS20" s="77">
        <f>'15'!K40</f>
        <v>0</v>
      </c>
      <c r="AT20" s="77">
        <f>'15'!L40</f>
        <v>0</v>
      </c>
      <c r="AU20" s="77">
        <f>'15'!M40</f>
        <v>0</v>
      </c>
      <c r="AV20" s="77">
        <f>'16'!K40</f>
        <v>0</v>
      </c>
      <c r="AW20" s="77">
        <f>'16'!L40</f>
        <v>0</v>
      </c>
      <c r="AX20" s="77">
        <f>'16'!M40</f>
        <v>0</v>
      </c>
      <c r="AY20" s="77">
        <f>'17'!K40</f>
        <v>0</v>
      </c>
      <c r="AZ20" s="77">
        <f>'17'!L40</f>
        <v>0</v>
      </c>
      <c r="BA20" s="77">
        <f>'17'!M40</f>
        <v>0</v>
      </c>
      <c r="BB20" s="77">
        <f>'18'!K40</f>
        <v>0</v>
      </c>
      <c r="BC20" s="77">
        <f>'18'!L40</f>
        <v>0</v>
      </c>
      <c r="BD20" s="77">
        <f>'18'!M40</f>
        <v>0</v>
      </c>
      <c r="BE20" s="77">
        <f>'19'!K40</f>
        <v>0</v>
      </c>
      <c r="BF20" s="77">
        <f>'19'!L40</f>
        <v>0</v>
      </c>
      <c r="BG20" s="77">
        <f>'19'!M40</f>
        <v>0</v>
      </c>
      <c r="BH20" s="77">
        <f>'20'!K40</f>
        <v>0</v>
      </c>
      <c r="BI20" s="77">
        <f>'20'!L40</f>
        <v>0</v>
      </c>
      <c r="BJ20" s="77">
        <f>'20'!M40</f>
        <v>0</v>
      </c>
      <c r="BK20" s="77">
        <f>'21'!K40</f>
        <v>0</v>
      </c>
      <c r="BL20" s="77">
        <f>'21'!L40</f>
        <v>0</v>
      </c>
      <c r="BM20" s="77">
        <f>'21'!M40</f>
        <v>0</v>
      </c>
      <c r="BN20" s="77">
        <f>'22'!K40</f>
        <v>0</v>
      </c>
      <c r="BO20" s="77">
        <f>'22'!L40</f>
        <v>0</v>
      </c>
      <c r="BP20" s="77">
        <f>'22'!M40</f>
        <v>0</v>
      </c>
      <c r="BQ20" s="77">
        <f>'23'!K40</f>
        <v>0</v>
      </c>
      <c r="BR20" s="77">
        <f>'23'!L40</f>
        <v>0</v>
      </c>
      <c r="BS20" s="77">
        <f>'23'!M40</f>
        <v>0</v>
      </c>
      <c r="BT20" s="77">
        <f>'24'!K40</f>
        <v>0</v>
      </c>
      <c r="BU20" s="77">
        <f>'24'!L40</f>
        <v>0</v>
      </c>
      <c r="BV20" s="77">
        <f>'24'!M40</f>
        <v>0</v>
      </c>
      <c r="BW20" s="77">
        <f>'25'!K40</f>
        <v>0</v>
      </c>
      <c r="BX20" s="77">
        <f>'25'!L40</f>
        <v>0</v>
      </c>
      <c r="BY20" s="77">
        <f>'25'!M40</f>
        <v>0</v>
      </c>
      <c r="BZ20" s="77">
        <f>'26'!K40</f>
        <v>0</v>
      </c>
      <c r="CA20" s="77">
        <f>'26'!L40</f>
        <v>0</v>
      </c>
      <c r="CB20" s="77">
        <f>'26'!M40</f>
        <v>0</v>
      </c>
      <c r="CC20" s="77">
        <f>'27'!K40</f>
        <v>0</v>
      </c>
      <c r="CD20" s="77">
        <f>'27'!L40</f>
        <v>0</v>
      </c>
      <c r="CE20" s="77">
        <f>'27'!M40</f>
        <v>0</v>
      </c>
      <c r="CF20" s="77">
        <f>'28'!K40</f>
        <v>0</v>
      </c>
      <c r="CG20" s="77">
        <f>'28'!L40</f>
        <v>0</v>
      </c>
      <c r="CH20" s="77">
        <f>'28'!M40</f>
        <v>0</v>
      </c>
      <c r="CI20" s="77">
        <f>'29'!K40</f>
        <v>0</v>
      </c>
      <c r="CJ20" s="77">
        <f>'29'!L40</f>
        <v>0</v>
      </c>
      <c r="CK20" s="77">
        <f>'29'!M40</f>
        <v>0</v>
      </c>
      <c r="CL20" s="77">
        <f>'30'!K40</f>
        <v>0</v>
      </c>
      <c r="CM20" s="77">
        <f>'30'!L40</f>
        <v>0</v>
      </c>
      <c r="CN20" s="77">
        <f>'30'!M40</f>
        <v>0</v>
      </c>
      <c r="CO20" s="50" t="e">
        <f t="shared" si="1"/>
        <v>#DIV/0!</v>
      </c>
      <c r="CQ20" t="s">
        <v>341</v>
      </c>
      <c r="CR20" s="88" t="e">
        <f>CR8/$CR$10</f>
        <v>#DIV/0!</v>
      </c>
      <c r="CS20" s="88" t="e">
        <f>CS8/$CS$10</f>
        <v>#DIV/0!</v>
      </c>
      <c r="CT20" s="88" t="e">
        <f>CT8/$CT$10</f>
        <v>#DIV/0!</v>
      </c>
      <c r="CU20" s="88" t="e">
        <f>CU8/$CU$10</f>
        <v>#DIV/0!</v>
      </c>
      <c r="CV20" s="88" t="e">
        <f>CV8/$CV$10</f>
        <v>#DIV/0!</v>
      </c>
    </row>
    <row r="21" spans="1:100" ht="68.25" x14ac:dyDescent="0.25">
      <c r="A21" s="44" t="s">
        <v>303</v>
      </c>
      <c r="B21" s="47" t="str">
        <f>'1'!J41</f>
        <v>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</v>
      </c>
      <c r="C21" s="77">
        <f>'1'!K41</f>
        <v>0</v>
      </c>
      <c r="D21" s="77">
        <f>'1'!L41</f>
        <v>0</v>
      </c>
      <c r="E21" s="77">
        <f>'1'!M41</f>
        <v>0</v>
      </c>
      <c r="F21" s="77">
        <f>'2'!K41</f>
        <v>0</v>
      </c>
      <c r="G21" s="77">
        <f>'2'!L41</f>
        <v>0</v>
      </c>
      <c r="H21" s="77">
        <f>'2'!M41</f>
        <v>0</v>
      </c>
      <c r="I21" s="77">
        <f>'3'!K41</f>
        <v>0</v>
      </c>
      <c r="J21" s="77">
        <f>'3'!L41</f>
        <v>0</v>
      </c>
      <c r="K21" s="77">
        <f>'3'!M41</f>
        <v>0</v>
      </c>
      <c r="L21" s="77">
        <f>'4'!K41</f>
        <v>0</v>
      </c>
      <c r="M21" s="77">
        <f>'4'!L41</f>
        <v>0</v>
      </c>
      <c r="N21" s="77">
        <f>'4'!M41</f>
        <v>0</v>
      </c>
      <c r="O21" s="77">
        <f>'5'!K41</f>
        <v>0</v>
      </c>
      <c r="P21" s="77">
        <f>'5'!L41</f>
        <v>0</v>
      </c>
      <c r="Q21" s="77">
        <f>'5'!M41</f>
        <v>0</v>
      </c>
      <c r="R21" s="77">
        <f>'6'!K41</f>
        <v>0</v>
      </c>
      <c r="S21" s="77">
        <f>'6'!L41</f>
        <v>0</v>
      </c>
      <c r="T21" s="77">
        <f>'6'!M41</f>
        <v>0</v>
      </c>
      <c r="U21" s="77">
        <f>'7'!K41</f>
        <v>0</v>
      </c>
      <c r="V21" s="77">
        <f>'7'!L41</f>
        <v>0</v>
      </c>
      <c r="W21" s="77">
        <f>'7'!M41</f>
        <v>0</v>
      </c>
      <c r="X21" s="77">
        <f>'8'!K41</f>
        <v>0</v>
      </c>
      <c r="Y21" s="77">
        <f>'8'!L41</f>
        <v>0</v>
      </c>
      <c r="Z21" s="77">
        <f>'8'!M41</f>
        <v>0</v>
      </c>
      <c r="AA21" s="77">
        <f>'9'!K41</f>
        <v>0</v>
      </c>
      <c r="AB21" s="77">
        <f>'9'!L41</f>
        <v>0</v>
      </c>
      <c r="AC21" s="77">
        <f>'9'!M41</f>
        <v>0</v>
      </c>
      <c r="AD21" s="77">
        <f>'10'!K41</f>
        <v>0</v>
      </c>
      <c r="AE21" s="77">
        <f>'10'!L41</f>
        <v>0</v>
      </c>
      <c r="AF21" s="77">
        <f>'10'!M41</f>
        <v>0</v>
      </c>
      <c r="AG21" s="77">
        <f>'11'!K41</f>
        <v>0</v>
      </c>
      <c r="AH21" s="77">
        <f>'11'!L41</f>
        <v>0</v>
      </c>
      <c r="AI21" s="77">
        <f>'11'!M41</f>
        <v>0</v>
      </c>
      <c r="AJ21" s="77">
        <f>'12'!K41</f>
        <v>0</v>
      </c>
      <c r="AK21" s="77">
        <f>'12'!L41</f>
        <v>0</v>
      </c>
      <c r="AL21" s="77">
        <f>'12'!M41</f>
        <v>0</v>
      </c>
      <c r="AM21" s="77">
        <f>'13'!K41</f>
        <v>0</v>
      </c>
      <c r="AN21" s="77">
        <f>'13'!L41</f>
        <v>0</v>
      </c>
      <c r="AO21" s="77">
        <f>'13'!M41</f>
        <v>0</v>
      </c>
      <c r="AP21" s="77">
        <f>'14'!K41</f>
        <v>0</v>
      </c>
      <c r="AQ21" s="77">
        <f>'14'!L41</f>
        <v>0</v>
      </c>
      <c r="AR21" s="77">
        <f>'14'!M41</f>
        <v>0</v>
      </c>
      <c r="AS21" s="77">
        <f>'15'!K41</f>
        <v>0</v>
      </c>
      <c r="AT21" s="77">
        <f>'15'!L41</f>
        <v>0</v>
      </c>
      <c r="AU21" s="77">
        <f>'15'!M41</f>
        <v>0</v>
      </c>
      <c r="AV21" s="77">
        <f>'16'!K41</f>
        <v>0</v>
      </c>
      <c r="AW21" s="77">
        <f>'16'!L41</f>
        <v>0</v>
      </c>
      <c r="AX21" s="77">
        <f>'16'!M41</f>
        <v>0</v>
      </c>
      <c r="AY21" s="77">
        <f>'17'!K41</f>
        <v>0</v>
      </c>
      <c r="AZ21" s="77">
        <f>'17'!L41</f>
        <v>0</v>
      </c>
      <c r="BA21" s="77">
        <f>'17'!M41</f>
        <v>0</v>
      </c>
      <c r="BB21" s="77">
        <f>'18'!K41</f>
        <v>0</v>
      </c>
      <c r="BC21" s="77">
        <f>'18'!L41</f>
        <v>0</v>
      </c>
      <c r="BD21" s="77">
        <f>'18'!M41</f>
        <v>0</v>
      </c>
      <c r="BE21" s="77">
        <f>'19'!K41</f>
        <v>0</v>
      </c>
      <c r="BF21" s="77">
        <f>'19'!L41</f>
        <v>0</v>
      </c>
      <c r="BG21" s="77">
        <f>'19'!M41</f>
        <v>0</v>
      </c>
      <c r="BH21" s="77">
        <f>'20'!K41</f>
        <v>0</v>
      </c>
      <c r="BI21" s="77">
        <f>'20'!L41</f>
        <v>0</v>
      </c>
      <c r="BJ21" s="77">
        <f>'20'!M41</f>
        <v>0</v>
      </c>
      <c r="BK21" s="77">
        <f>'21'!K41</f>
        <v>0</v>
      </c>
      <c r="BL21" s="77">
        <f>'21'!L41</f>
        <v>0</v>
      </c>
      <c r="BM21" s="77">
        <f>'21'!M41</f>
        <v>0</v>
      </c>
      <c r="BN21" s="77">
        <f>'22'!K41</f>
        <v>0</v>
      </c>
      <c r="BO21" s="77">
        <f>'22'!L41</f>
        <v>0</v>
      </c>
      <c r="BP21" s="77">
        <f>'22'!M41</f>
        <v>0</v>
      </c>
      <c r="BQ21" s="77">
        <f>'23'!K41</f>
        <v>0</v>
      </c>
      <c r="BR21" s="77">
        <f>'23'!L41</f>
        <v>0</v>
      </c>
      <c r="BS21" s="77">
        <f>'23'!M41</f>
        <v>0</v>
      </c>
      <c r="BT21" s="77">
        <f>'24'!K41</f>
        <v>0</v>
      </c>
      <c r="BU21" s="77">
        <f>'24'!L41</f>
        <v>0</v>
      </c>
      <c r="BV21" s="77">
        <f>'24'!M41</f>
        <v>0</v>
      </c>
      <c r="BW21" s="77">
        <f>'25'!K41</f>
        <v>0</v>
      </c>
      <c r="BX21" s="77">
        <f>'25'!L41</f>
        <v>0</v>
      </c>
      <c r="BY21" s="77">
        <f>'25'!M41</f>
        <v>0</v>
      </c>
      <c r="BZ21" s="77">
        <f>'26'!K41</f>
        <v>0</v>
      </c>
      <c r="CA21" s="77">
        <f>'26'!L41</f>
        <v>0</v>
      </c>
      <c r="CB21" s="77">
        <f>'26'!M41</f>
        <v>0</v>
      </c>
      <c r="CC21" s="77">
        <f>'27'!K41</f>
        <v>0</v>
      </c>
      <c r="CD21" s="77">
        <f>'27'!L41</f>
        <v>0</v>
      </c>
      <c r="CE21" s="77">
        <f>'27'!M41</f>
        <v>0</v>
      </c>
      <c r="CF21" s="77">
        <f>'28'!K41</f>
        <v>0</v>
      </c>
      <c r="CG21" s="77">
        <f>'28'!L41</f>
        <v>0</v>
      </c>
      <c r="CH21" s="77">
        <f>'28'!M41</f>
        <v>0</v>
      </c>
      <c r="CI21" s="77">
        <f>'29'!K41</f>
        <v>0</v>
      </c>
      <c r="CJ21" s="77">
        <f>'29'!L41</f>
        <v>0</v>
      </c>
      <c r="CK21" s="77">
        <f>'29'!M41</f>
        <v>0</v>
      </c>
      <c r="CL21" s="77">
        <f>'30'!K41</f>
        <v>0</v>
      </c>
      <c r="CM21" s="77">
        <f>'30'!L41</f>
        <v>0</v>
      </c>
      <c r="CN21" s="77">
        <f>'30'!M41</f>
        <v>0</v>
      </c>
      <c r="CO21" s="50" t="e">
        <f t="shared" si="1"/>
        <v>#DIV/0!</v>
      </c>
      <c r="CQ21" t="s">
        <v>342</v>
      </c>
      <c r="CR21" s="88" t="e">
        <f>CR9/$CR$10</f>
        <v>#DIV/0!</v>
      </c>
      <c r="CS21" s="88" t="e">
        <f>CS9/$CS$10</f>
        <v>#DIV/0!</v>
      </c>
      <c r="CT21" s="88" t="e">
        <f>CT9/$CT$10</f>
        <v>#DIV/0!</v>
      </c>
      <c r="CU21" s="88" t="e">
        <f>CU9/$CU$10</f>
        <v>#DIV/0!</v>
      </c>
      <c r="CV21" s="88" t="e">
        <f>CV9/$CV$10</f>
        <v>#DIV/0!</v>
      </c>
    </row>
    <row r="22" spans="1:100" ht="34.5" x14ac:dyDescent="0.25">
      <c r="A22" s="44" t="s">
        <v>304</v>
      </c>
      <c r="B22" s="47" t="str">
        <f>'1'!J42</f>
        <v>ребенок имеет представление о разнообразных представителях живой природы родного края, их особенностях, свойствах объектов неживой природы</v>
      </c>
      <c r="C22" s="77">
        <f>'1'!K42</f>
        <v>0</v>
      </c>
      <c r="D22" s="77">
        <f>'1'!L42</f>
        <v>0</v>
      </c>
      <c r="E22" s="77">
        <f>'1'!M42</f>
        <v>0</v>
      </c>
      <c r="F22" s="77">
        <f>'2'!K42</f>
        <v>0</v>
      </c>
      <c r="G22" s="77">
        <f>'2'!L42</f>
        <v>0</v>
      </c>
      <c r="H22" s="77">
        <f>'2'!M42</f>
        <v>0</v>
      </c>
      <c r="I22" s="77">
        <f>'3'!K42</f>
        <v>0</v>
      </c>
      <c r="J22" s="77">
        <f>'3'!L42</f>
        <v>0</v>
      </c>
      <c r="K22" s="77">
        <f>'3'!M42</f>
        <v>0</v>
      </c>
      <c r="L22" s="77">
        <f>'4'!K42</f>
        <v>0</v>
      </c>
      <c r="M22" s="77">
        <f>'4'!L42</f>
        <v>0</v>
      </c>
      <c r="N22" s="77">
        <f>'4'!M42</f>
        <v>0</v>
      </c>
      <c r="O22" s="77">
        <f>'5'!K42</f>
        <v>0</v>
      </c>
      <c r="P22" s="77">
        <f>'5'!L42</f>
        <v>0</v>
      </c>
      <c r="Q22" s="77">
        <f>'5'!M42</f>
        <v>0</v>
      </c>
      <c r="R22" s="77">
        <f>'6'!K42</f>
        <v>0</v>
      </c>
      <c r="S22" s="77">
        <f>'6'!L42</f>
        <v>0</v>
      </c>
      <c r="T22" s="77">
        <f>'6'!M42</f>
        <v>0</v>
      </c>
      <c r="U22" s="77">
        <f>'7'!K42</f>
        <v>0</v>
      </c>
      <c r="V22" s="77">
        <f>'7'!L42</f>
        <v>0</v>
      </c>
      <c r="W22" s="77">
        <f>'7'!M42</f>
        <v>0</v>
      </c>
      <c r="X22" s="77">
        <f>'8'!K42</f>
        <v>0</v>
      </c>
      <c r="Y22" s="77">
        <f>'8'!L42</f>
        <v>0</v>
      </c>
      <c r="Z22" s="77">
        <f>'8'!M42</f>
        <v>0</v>
      </c>
      <c r="AA22" s="77">
        <f>'9'!K42</f>
        <v>0</v>
      </c>
      <c r="AB22" s="77">
        <f>'9'!L42</f>
        <v>0</v>
      </c>
      <c r="AC22" s="77">
        <f>'9'!M42</f>
        <v>0</v>
      </c>
      <c r="AD22" s="77">
        <f>'10'!K42</f>
        <v>0</v>
      </c>
      <c r="AE22" s="77">
        <f>'10'!L42</f>
        <v>0</v>
      </c>
      <c r="AF22" s="77">
        <f>'10'!M42</f>
        <v>0</v>
      </c>
      <c r="AG22" s="77">
        <f>'11'!K42</f>
        <v>0</v>
      </c>
      <c r="AH22" s="77">
        <f>'11'!L42</f>
        <v>0</v>
      </c>
      <c r="AI22" s="77">
        <f>'11'!M42</f>
        <v>0</v>
      </c>
      <c r="AJ22" s="77">
        <f>'12'!K42</f>
        <v>0</v>
      </c>
      <c r="AK22" s="77">
        <f>'12'!L42</f>
        <v>0</v>
      </c>
      <c r="AL22" s="77">
        <f>'12'!M42</f>
        <v>0</v>
      </c>
      <c r="AM22" s="77">
        <f>'13'!K42</f>
        <v>0</v>
      </c>
      <c r="AN22" s="77">
        <f>'13'!L42</f>
        <v>0</v>
      </c>
      <c r="AO22" s="77">
        <f>'13'!M42</f>
        <v>0</v>
      </c>
      <c r="AP22" s="77">
        <f>'14'!K42</f>
        <v>0</v>
      </c>
      <c r="AQ22" s="77">
        <f>'14'!L42</f>
        <v>0</v>
      </c>
      <c r="AR22" s="77">
        <f>'14'!M42</f>
        <v>0</v>
      </c>
      <c r="AS22" s="77">
        <f>'15'!K42</f>
        <v>0</v>
      </c>
      <c r="AT22" s="77">
        <f>'15'!L42</f>
        <v>0</v>
      </c>
      <c r="AU22" s="77">
        <f>'15'!M42</f>
        <v>0</v>
      </c>
      <c r="AV22" s="77">
        <f>'16'!K42</f>
        <v>0</v>
      </c>
      <c r="AW22" s="77">
        <f>'16'!L42</f>
        <v>0</v>
      </c>
      <c r="AX22" s="77">
        <f>'16'!M42</f>
        <v>0</v>
      </c>
      <c r="AY22" s="77">
        <f>'17'!K42</f>
        <v>0</v>
      </c>
      <c r="AZ22" s="77">
        <f>'17'!L42</f>
        <v>0</v>
      </c>
      <c r="BA22" s="77">
        <f>'17'!M42</f>
        <v>0</v>
      </c>
      <c r="BB22" s="77">
        <f>'18'!K42</f>
        <v>0</v>
      </c>
      <c r="BC22" s="77">
        <f>'18'!L42</f>
        <v>0</v>
      </c>
      <c r="BD22" s="77">
        <f>'18'!M42</f>
        <v>0</v>
      </c>
      <c r="BE22" s="77">
        <f>'19'!K42</f>
        <v>0</v>
      </c>
      <c r="BF22" s="77">
        <f>'19'!L42</f>
        <v>0</v>
      </c>
      <c r="BG22" s="77">
        <f>'19'!M42</f>
        <v>0</v>
      </c>
      <c r="BH22" s="77">
        <f>'20'!K42</f>
        <v>0</v>
      </c>
      <c r="BI22" s="77">
        <f>'20'!L42</f>
        <v>0</v>
      </c>
      <c r="BJ22" s="77">
        <f>'20'!M42</f>
        <v>0</v>
      </c>
      <c r="BK22" s="77">
        <f>'21'!K42</f>
        <v>0</v>
      </c>
      <c r="BL22" s="77">
        <f>'21'!L42</f>
        <v>0</v>
      </c>
      <c r="BM22" s="77">
        <f>'21'!M42</f>
        <v>0</v>
      </c>
      <c r="BN22" s="77">
        <f>'22'!K42</f>
        <v>0</v>
      </c>
      <c r="BO22" s="77">
        <f>'22'!L42</f>
        <v>0</v>
      </c>
      <c r="BP22" s="77">
        <f>'22'!M42</f>
        <v>0</v>
      </c>
      <c r="BQ22" s="77">
        <f>'23'!K42</f>
        <v>0</v>
      </c>
      <c r="BR22" s="77">
        <f>'23'!L42</f>
        <v>0</v>
      </c>
      <c r="BS22" s="77">
        <f>'23'!M42</f>
        <v>0</v>
      </c>
      <c r="BT22" s="77">
        <f>'24'!K42</f>
        <v>0</v>
      </c>
      <c r="BU22" s="77">
        <f>'24'!L42</f>
        <v>0</v>
      </c>
      <c r="BV22" s="77">
        <f>'24'!M42</f>
        <v>0</v>
      </c>
      <c r="BW22" s="77">
        <f>'25'!K42</f>
        <v>0</v>
      </c>
      <c r="BX22" s="77">
        <f>'25'!L42</f>
        <v>0</v>
      </c>
      <c r="BY22" s="77">
        <f>'25'!M42</f>
        <v>0</v>
      </c>
      <c r="BZ22" s="77">
        <f>'26'!K42</f>
        <v>0</v>
      </c>
      <c r="CA22" s="77">
        <f>'26'!L42</f>
        <v>0</v>
      </c>
      <c r="CB22" s="77">
        <f>'26'!M42</f>
        <v>0</v>
      </c>
      <c r="CC22" s="77">
        <f>'27'!K42</f>
        <v>0</v>
      </c>
      <c r="CD22" s="77">
        <f>'27'!L42</f>
        <v>0</v>
      </c>
      <c r="CE22" s="77">
        <f>'27'!M42</f>
        <v>0</v>
      </c>
      <c r="CF22" s="77">
        <f>'28'!K42</f>
        <v>0</v>
      </c>
      <c r="CG22" s="77">
        <f>'28'!L42</f>
        <v>0</v>
      </c>
      <c r="CH22" s="77">
        <f>'28'!M42</f>
        <v>0</v>
      </c>
      <c r="CI22" s="77">
        <f>'29'!K42</f>
        <v>0</v>
      </c>
      <c r="CJ22" s="77">
        <f>'29'!L42</f>
        <v>0</v>
      </c>
      <c r="CK22" s="77">
        <f>'29'!M42</f>
        <v>0</v>
      </c>
      <c r="CL22" s="77">
        <f>'30'!K42</f>
        <v>0</v>
      </c>
      <c r="CM22" s="77">
        <f>'30'!L42</f>
        <v>0</v>
      </c>
      <c r="CN22" s="77">
        <f>'30'!M42</f>
        <v>0</v>
      </c>
      <c r="CO22" s="50" t="e">
        <f t="shared" si="1"/>
        <v>#DIV/0!</v>
      </c>
    </row>
    <row r="23" spans="1:100" ht="23.25" x14ac:dyDescent="0.25">
      <c r="A23" s="44" t="s">
        <v>305</v>
      </c>
      <c r="B23" s="47" t="str">
        <f>'1'!J43</f>
        <v>ребенок имеет представления о сезонных изменениях в жизни природы, явлениях природы</v>
      </c>
      <c r="C23" s="77">
        <f>'1'!K43</f>
        <v>0</v>
      </c>
      <c r="D23" s="77">
        <f>'1'!L43</f>
        <v>0</v>
      </c>
      <c r="E23" s="77">
        <f>'1'!M43</f>
        <v>0</v>
      </c>
      <c r="F23" s="77">
        <f>'2'!K43</f>
        <v>0</v>
      </c>
      <c r="G23" s="77">
        <f>'2'!L43</f>
        <v>0</v>
      </c>
      <c r="H23" s="77">
        <f>'2'!M43</f>
        <v>0</v>
      </c>
      <c r="I23" s="77">
        <f>'3'!K43</f>
        <v>0</v>
      </c>
      <c r="J23" s="77">
        <f>'3'!L43</f>
        <v>0</v>
      </c>
      <c r="K23" s="77">
        <f>'3'!M43</f>
        <v>0</v>
      </c>
      <c r="L23" s="77">
        <f>'4'!K43</f>
        <v>0</v>
      </c>
      <c r="M23" s="77">
        <f>'4'!L43</f>
        <v>0</v>
      </c>
      <c r="N23" s="77">
        <f>'4'!M43</f>
        <v>0</v>
      </c>
      <c r="O23" s="77">
        <f>'5'!K43</f>
        <v>0</v>
      </c>
      <c r="P23" s="77">
        <f>'5'!L43</f>
        <v>0</v>
      </c>
      <c r="Q23" s="77">
        <f>'5'!M43</f>
        <v>0</v>
      </c>
      <c r="R23" s="77">
        <f>'6'!K43</f>
        <v>0</v>
      </c>
      <c r="S23" s="77">
        <f>'6'!L43</f>
        <v>0</v>
      </c>
      <c r="T23" s="77">
        <f>'6'!M43</f>
        <v>0</v>
      </c>
      <c r="U23" s="77">
        <f>'7'!K43</f>
        <v>0</v>
      </c>
      <c r="V23" s="77">
        <f>'7'!L43</f>
        <v>0</v>
      </c>
      <c r="W23" s="77">
        <f>'7'!M43</f>
        <v>0</v>
      </c>
      <c r="X23" s="77">
        <f>'8'!K43</f>
        <v>0</v>
      </c>
      <c r="Y23" s="77">
        <f>'8'!L43</f>
        <v>0</v>
      </c>
      <c r="Z23" s="77">
        <f>'8'!M43</f>
        <v>0</v>
      </c>
      <c r="AA23" s="77">
        <f>'9'!K43</f>
        <v>0</v>
      </c>
      <c r="AB23" s="77">
        <f>'9'!L43</f>
        <v>0</v>
      </c>
      <c r="AC23" s="77">
        <f>'9'!M43</f>
        <v>0</v>
      </c>
      <c r="AD23" s="77">
        <f>'10'!K43</f>
        <v>0</v>
      </c>
      <c r="AE23" s="77">
        <f>'10'!L43</f>
        <v>0</v>
      </c>
      <c r="AF23" s="77">
        <f>'10'!M43</f>
        <v>0</v>
      </c>
      <c r="AG23" s="77">
        <f>'11'!K43</f>
        <v>0</v>
      </c>
      <c r="AH23" s="77">
        <f>'11'!L43</f>
        <v>0</v>
      </c>
      <c r="AI23" s="77">
        <f>'11'!M43</f>
        <v>0</v>
      </c>
      <c r="AJ23" s="77">
        <f>'12'!K43</f>
        <v>0</v>
      </c>
      <c r="AK23" s="77">
        <f>'12'!L43</f>
        <v>0</v>
      </c>
      <c r="AL23" s="77">
        <f>'12'!M43</f>
        <v>0</v>
      </c>
      <c r="AM23" s="77">
        <f>'13'!K43</f>
        <v>0</v>
      </c>
      <c r="AN23" s="77">
        <f>'13'!L43</f>
        <v>0</v>
      </c>
      <c r="AO23" s="77">
        <f>'13'!M43</f>
        <v>0</v>
      </c>
      <c r="AP23" s="77">
        <f>'14'!K43</f>
        <v>0</v>
      </c>
      <c r="AQ23" s="77">
        <f>'14'!L43</f>
        <v>0</v>
      </c>
      <c r="AR23" s="77">
        <f>'14'!M43</f>
        <v>0</v>
      </c>
      <c r="AS23" s="77">
        <f>'15'!K43</f>
        <v>0</v>
      </c>
      <c r="AT23" s="77">
        <f>'15'!L43</f>
        <v>0</v>
      </c>
      <c r="AU23" s="77">
        <f>'15'!M43</f>
        <v>0</v>
      </c>
      <c r="AV23" s="77">
        <f>'16'!K43</f>
        <v>0</v>
      </c>
      <c r="AW23" s="77">
        <f>'16'!L43</f>
        <v>0</v>
      </c>
      <c r="AX23" s="77">
        <f>'16'!M43</f>
        <v>0</v>
      </c>
      <c r="AY23" s="77">
        <f>'17'!K43</f>
        <v>0</v>
      </c>
      <c r="AZ23" s="77">
        <f>'17'!L43</f>
        <v>0</v>
      </c>
      <c r="BA23" s="77">
        <f>'17'!M43</f>
        <v>0</v>
      </c>
      <c r="BB23" s="77">
        <f>'18'!K43</f>
        <v>0</v>
      </c>
      <c r="BC23" s="77">
        <f>'18'!L43</f>
        <v>0</v>
      </c>
      <c r="BD23" s="77">
        <f>'18'!M43</f>
        <v>0</v>
      </c>
      <c r="BE23" s="77">
        <f>'19'!K43</f>
        <v>0</v>
      </c>
      <c r="BF23" s="77">
        <f>'19'!L43</f>
        <v>0</v>
      </c>
      <c r="BG23" s="77">
        <f>'19'!M43</f>
        <v>0</v>
      </c>
      <c r="BH23" s="77">
        <f>'20'!K43</f>
        <v>0</v>
      </c>
      <c r="BI23" s="77">
        <f>'20'!L43</f>
        <v>0</v>
      </c>
      <c r="BJ23" s="77">
        <f>'20'!M43</f>
        <v>0</v>
      </c>
      <c r="BK23" s="77">
        <f>'21'!K43</f>
        <v>0</v>
      </c>
      <c r="BL23" s="77">
        <f>'21'!L43</f>
        <v>0</v>
      </c>
      <c r="BM23" s="77">
        <f>'21'!M43</f>
        <v>0</v>
      </c>
      <c r="BN23" s="77">
        <f>'22'!K43</f>
        <v>0</v>
      </c>
      <c r="BO23" s="77">
        <f>'22'!L43</f>
        <v>0</v>
      </c>
      <c r="BP23" s="77">
        <f>'22'!M43</f>
        <v>0</v>
      </c>
      <c r="BQ23" s="77">
        <f>'23'!K43</f>
        <v>0</v>
      </c>
      <c r="BR23" s="77">
        <f>'23'!L43</f>
        <v>0</v>
      </c>
      <c r="BS23" s="77">
        <f>'23'!M43</f>
        <v>0</v>
      </c>
      <c r="BT23" s="77">
        <f>'24'!K43</f>
        <v>0</v>
      </c>
      <c r="BU23" s="77">
        <f>'24'!L43</f>
        <v>0</v>
      </c>
      <c r="BV23" s="77">
        <f>'24'!M43</f>
        <v>0</v>
      </c>
      <c r="BW23" s="77">
        <f>'25'!K43</f>
        <v>0</v>
      </c>
      <c r="BX23" s="77">
        <f>'25'!L43</f>
        <v>0</v>
      </c>
      <c r="BY23" s="77">
        <f>'25'!M43</f>
        <v>0</v>
      </c>
      <c r="BZ23" s="77">
        <f>'26'!K43</f>
        <v>0</v>
      </c>
      <c r="CA23" s="77">
        <f>'26'!L43</f>
        <v>0</v>
      </c>
      <c r="CB23" s="77">
        <f>'26'!M43</f>
        <v>0</v>
      </c>
      <c r="CC23" s="77">
        <f>'27'!K43</f>
        <v>0</v>
      </c>
      <c r="CD23" s="77">
        <f>'27'!L43</f>
        <v>0</v>
      </c>
      <c r="CE23" s="77">
        <f>'27'!M43</f>
        <v>0</v>
      </c>
      <c r="CF23" s="77">
        <f>'28'!K43</f>
        <v>0</v>
      </c>
      <c r="CG23" s="77">
        <f>'28'!L43</f>
        <v>0</v>
      </c>
      <c r="CH23" s="77">
        <f>'28'!M43</f>
        <v>0</v>
      </c>
      <c r="CI23" s="77">
        <f>'29'!K43</f>
        <v>0</v>
      </c>
      <c r="CJ23" s="77">
        <f>'29'!L43</f>
        <v>0</v>
      </c>
      <c r="CK23" s="77">
        <f>'29'!M43</f>
        <v>0</v>
      </c>
      <c r="CL23" s="77">
        <f>'30'!K43</f>
        <v>0</v>
      </c>
      <c r="CM23" s="77">
        <f>'30'!L43</f>
        <v>0</v>
      </c>
      <c r="CN23" s="77">
        <f>'30'!M43</f>
        <v>0</v>
      </c>
      <c r="CO23" s="50" t="e">
        <f t="shared" si="1"/>
        <v>#DIV/0!</v>
      </c>
    </row>
    <row r="24" spans="1:100" ht="57" x14ac:dyDescent="0.25">
      <c r="A24" s="44" t="s">
        <v>306</v>
      </c>
      <c r="B24" s="47" t="str">
        <f>'1'!J44</f>
        <v>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</v>
      </c>
      <c r="C24" s="77">
        <f>'1'!K44</f>
        <v>0</v>
      </c>
      <c r="D24" s="77">
        <f>'1'!L44</f>
        <v>0</v>
      </c>
      <c r="E24" s="77">
        <f>'1'!M44</f>
        <v>0</v>
      </c>
      <c r="F24" s="77">
        <f>'2'!K44</f>
        <v>0</v>
      </c>
      <c r="G24" s="77">
        <f>'2'!L44</f>
        <v>0</v>
      </c>
      <c r="H24" s="77">
        <f>'2'!M44</f>
        <v>0</v>
      </c>
      <c r="I24" s="77">
        <f>'3'!K44</f>
        <v>0</v>
      </c>
      <c r="J24" s="77">
        <f>'3'!L44</f>
        <v>0</v>
      </c>
      <c r="K24" s="77">
        <f>'3'!M44</f>
        <v>0</v>
      </c>
      <c r="L24" s="77">
        <f>'4'!K44</f>
        <v>0</v>
      </c>
      <c r="M24" s="77">
        <f>'4'!L44</f>
        <v>0</v>
      </c>
      <c r="N24" s="77">
        <f>'4'!M44</f>
        <v>0</v>
      </c>
      <c r="O24" s="77">
        <f>'5'!K44</f>
        <v>0</v>
      </c>
      <c r="P24" s="77">
        <f>'5'!L44</f>
        <v>0</v>
      </c>
      <c r="Q24" s="77">
        <f>'5'!M44</f>
        <v>0</v>
      </c>
      <c r="R24" s="77">
        <f>'6'!K44</f>
        <v>0</v>
      </c>
      <c r="S24" s="77">
        <f>'6'!L44</f>
        <v>0</v>
      </c>
      <c r="T24" s="77">
        <f>'6'!M44</f>
        <v>0</v>
      </c>
      <c r="U24" s="77">
        <f>'7'!K44</f>
        <v>0</v>
      </c>
      <c r="V24" s="77">
        <f>'7'!L44</f>
        <v>0</v>
      </c>
      <c r="W24" s="77">
        <f>'7'!M44</f>
        <v>0</v>
      </c>
      <c r="X24" s="77">
        <f>'8'!K44</f>
        <v>0</v>
      </c>
      <c r="Y24" s="77">
        <f>'8'!L44</f>
        <v>0</v>
      </c>
      <c r="Z24" s="77">
        <f>'8'!M44</f>
        <v>0</v>
      </c>
      <c r="AA24" s="77">
        <f>'9'!K44</f>
        <v>0</v>
      </c>
      <c r="AB24" s="77">
        <f>'9'!L44</f>
        <v>0</v>
      </c>
      <c r="AC24" s="77">
        <f>'9'!M44</f>
        <v>0</v>
      </c>
      <c r="AD24" s="77">
        <f>'10'!K44</f>
        <v>0</v>
      </c>
      <c r="AE24" s="77">
        <f>'10'!L44</f>
        <v>0</v>
      </c>
      <c r="AF24" s="77">
        <f>'10'!M44</f>
        <v>0</v>
      </c>
      <c r="AG24" s="77">
        <f>'11'!K44</f>
        <v>0</v>
      </c>
      <c r="AH24" s="77">
        <f>'11'!L44</f>
        <v>0</v>
      </c>
      <c r="AI24" s="77">
        <f>'11'!M44</f>
        <v>0</v>
      </c>
      <c r="AJ24" s="77">
        <f>'12'!K44</f>
        <v>0</v>
      </c>
      <c r="AK24" s="77">
        <f>'12'!L44</f>
        <v>0</v>
      </c>
      <c r="AL24" s="77">
        <f>'12'!M44</f>
        <v>0</v>
      </c>
      <c r="AM24" s="77">
        <f>'13'!K44</f>
        <v>0</v>
      </c>
      <c r="AN24" s="77">
        <f>'13'!L44</f>
        <v>0</v>
      </c>
      <c r="AO24" s="77">
        <f>'13'!M44</f>
        <v>0</v>
      </c>
      <c r="AP24" s="77">
        <f>'14'!K44</f>
        <v>0</v>
      </c>
      <c r="AQ24" s="77">
        <f>'14'!L44</f>
        <v>0</v>
      </c>
      <c r="AR24" s="77">
        <f>'14'!M44</f>
        <v>0</v>
      </c>
      <c r="AS24" s="77">
        <f>'15'!K44</f>
        <v>0</v>
      </c>
      <c r="AT24" s="77">
        <f>'15'!L44</f>
        <v>0</v>
      </c>
      <c r="AU24" s="77">
        <f>'15'!M44</f>
        <v>0</v>
      </c>
      <c r="AV24" s="77">
        <f>'16'!K44</f>
        <v>0</v>
      </c>
      <c r="AW24" s="77">
        <f>'16'!L44</f>
        <v>0</v>
      </c>
      <c r="AX24" s="77">
        <f>'16'!M44</f>
        <v>0</v>
      </c>
      <c r="AY24" s="77">
        <f>'17'!K44</f>
        <v>0</v>
      </c>
      <c r="AZ24" s="77">
        <f>'17'!L44</f>
        <v>0</v>
      </c>
      <c r="BA24" s="77">
        <f>'17'!M44</f>
        <v>0</v>
      </c>
      <c r="BB24" s="77">
        <f>'18'!K44</f>
        <v>0</v>
      </c>
      <c r="BC24" s="77">
        <f>'18'!L44</f>
        <v>0</v>
      </c>
      <c r="BD24" s="77">
        <f>'18'!M44</f>
        <v>0</v>
      </c>
      <c r="BE24" s="77">
        <f>'19'!K44</f>
        <v>0</v>
      </c>
      <c r="BF24" s="77">
        <f>'19'!L44</f>
        <v>0</v>
      </c>
      <c r="BG24" s="77">
        <f>'19'!M44</f>
        <v>0</v>
      </c>
      <c r="BH24" s="77">
        <f>'20'!K44</f>
        <v>0</v>
      </c>
      <c r="BI24" s="77">
        <f>'20'!L44</f>
        <v>0</v>
      </c>
      <c r="BJ24" s="77">
        <f>'20'!M44</f>
        <v>0</v>
      </c>
      <c r="BK24" s="77">
        <f>'21'!K44</f>
        <v>0</v>
      </c>
      <c r="BL24" s="77">
        <f>'21'!L44</f>
        <v>0</v>
      </c>
      <c r="BM24" s="77">
        <f>'21'!M44</f>
        <v>0</v>
      </c>
      <c r="BN24" s="77">
        <f>'22'!K44</f>
        <v>0</v>
      </c>
      <c r="BO24" s="77">
        <f>'22'!L44</f>
        <v>0</v>
      </c>
      <c r="BP24" s="77">
        <f>'22'!M44</f>
        <v>0</v>
      </c>
      <c r="BQ24" s="77">
        <f>'23'!K44</f>
        <v>0</v>
      </c>
      <c r="BR24" s="77">
        <f>'23'!L44</f>
        <v>0</v>
      </c>
      <c r="BS24" s="77">
        <f>'23'!M44</f>
        <v>0</v>
      </c>
      <c r="BT24" s="77">
        <f>'24'!K44</f>
        <v>0</v>
      </c>
      <c r="BU24" s="77">
        <f>'24'!L44</f>
        <v>0</v>
      </c>
      <c r="BV24" s="77">
        <f>'24'!M44</f>
        <v>0</v>
      </c>
      <c r="BW24" s="77">
        <f>'25'!K44</f>
        <v>0</v>
      </c>
      <c r="BX24" s="77">
        <f>'25'!L44</f>
        <v>0</v>
      </c>
      <c r="BY24" s="77">
        <f>'25'!M44</f>
        <v>0</v>
      </c>
      <c r="BZ24" s="77">
        <f>'26'!K44</f>
        <v>0</v>
      </c>
      <c r="CA24" s="77">
        <f>'26'!L44</f>
        <v>0</v>
      </c>
      <c r="CB24" s="77">
        <f>'26'!M44</f>
        <v>0</v>
      </c>
      <c r="CC24" s="77">
        <f>'27'!K44</f>
        <v>0</v>
      </c>
      <c r="CD24" s="77">
        <f>'27'!L44</f>
        <v>0</v>
      </c>
      <c r="CE24" s="77">
        <f>'27'!M44</f>
        <v>0</v>
      </c>
      <c r="CF24" s="77">
        <f>'28'!K44</f>
        <v>0</v>
      </c>
      <c r="CG24" s="77">
        <f>'28'!L44</f>
        <v>0</v>
      </c>
      <c r="CH24" s="77">
        <f>'28'!M44</f>
        <v>0</v>
      </c>
      <c r="CI24" s="77">
        <f>'29'!K44</f>
        <v>0</v>
      </c>
      <c r="CJ24" s="77">
        <f>'29'!L44</f>
        <v>0</v>
      </c>
      <c r="CK24" s="77">
        <f>'29'!M44</f>
        <v>0</v>
      </c>
      <c r="CL24" s="77">
        <f>'30'!K44</f>
        <v>0</v>
      </c>
      <c r="CM24" s="77">
        <f>'30'!L44</f>
        <v>0</v>
      </c>
      <c r="CN24" s="77">
        <f>'30'!M44</f>
        <v>0</v>
      </c>
      <c r="CO24" s="50" t="e">
        <f t="shared" si="1"/>
        <v>#DIV/0!</v>
      </c>
    </row>
    <row r="25" spans="1:100" ht="23.25" x14ac:dyDescent="0.25">
      <c r="A25" s="44" t="s">
        <v>308</v>
      </c>
      <c r="B25" s="47" t="str">
        <f>'1'!J45</f>
        <v>ребенок владеет количественным и порядковым счетом в пределах пяти</v>
      </c>
      <c r="C25" s="77">
        <f>'1'!K45</f>
        <v>0</v>
      </c>
      <c r="D25" s="77">
        <f>'1'!L45</f>
        <v>0</v>
      </c>
      <c r="E25" s="77">
        <f>'1'!M45</f>
        <v>0</v>
      </c>
      <c r="F25" s="77">
        <f>'2'!K45</f>
        <v>0</v>
      </c>
      <c r="G25" s="77">
        <f>'2'!L45</f>
        <v>0</v>
      </c>
      <c r="H25" s="77">
        <f>'2'!M45</f>
        <v>0</v>
      </c>
      <c r="I25" s="77">
        <f>'3'!K45</f>
        <v>0</v>
      </c>
      <c r="J25" s="77">
        <f>'3'!L45</f>
        <v>0</v>
      </c>
      <c r="K25" s="77">
        <f>'3'!M45</f>
        <v>0</v>
      </c>
      <c r="L25" s="77">
        <f>'4'!K45</f>
        <v>0</v>
      </c>
      <c r="M25" s="77">
        <f>'4'!L45</f>
        <v>0</v>
      </c>
      <c r="N25" s="77">
        <f>'4'!M45</f>
        <v>0</v>
      </c>
      <c r="O25" s="77">
        <f>'5'!K45</f>
        <v>0</v>
      </c>
      <c r="P25" s="77">
        <f>'5'!L45</f>
        <v>0</v>
      </c>
      <c r="Q25" s="77">
        <f>'5'!M45</f>
        <v>0</v>
      </c>
      <c r="R25" s="77">
        <f>'6'!K45</f>
        <v>0</v>
      </c>
      <c r="S25" s="77">
        <f>'6'!L45</f>
        <v>0</v>
      </c>
      <c r="T25" s="77">
        <f>'6'!M45</f>
        <v>0</v>
      </c>
      <c r="U25" s="77">
        <f>'7'!K45</f>
        <v>0</v>
      </c>
      <c r="V25" s="77">
        <f>'7'!L45</f>
        <v>0</v>
      </c>
      <c r="W25" s="77">
        <f>'7'!M45</f>
        <v>0</v>
      </c>
      <c r="X25" s="77">
        <f>'8'!K45</f>
        <v>0</v>
      </c>
      <c r="Y25" s="77">
        <f>'8'!L45</f>
        <v>0</v>
      </c>
      <c r="Z25" s="77">
        <f>'8'!M45</f>
        <v>0</v>
      </c>
      <c r="AA25" s="77">
        <f>'9'!K45</f>
        <v>0</v>
      </c>
      <c r="AB25" s="77">
        <f>'9'!L45</f>
        <v>0</v>
      </c>
      <c r="AC25" s="77">
        <f>'9'!M45</f>
        <v>0</v>
      </c>
      <c r="AD25" s="77">
        <f>'10'!K45</f>
        <v>0</v>
      </c>
      <c r="AE25" s="77">
        <f>'10'!L45</f>
        <v>0</v>
      </c>
      <c r="AF25" s="77">
        <f>'10'!M45</f>
        <v>0</v>
      </c>
      <c r="AG25" s="77">
        <f>'11'!K45</f>
        <v>0</v>
      </c>
      <c r="AH25" s="77">
        <f>'11'!L45</f>
        <v>0</v>
      </c>
      <c r="AI25" s="77">
        <f>'11'!M45</f>
        <v>0</v>
      </c>
      <c r="AJ25" s="77">
        <f>'12'!K45</f>
        <v>0</v>
      </c>
      <c r="AK25" s="77">
        <f>'12'!L45</f>
        <v>0</v>
      </c>
      <c r="AL25" s="77">
        <f>'12'!M45</f>
        <v>0</v>
      </c>
      <c r="AM25" s="77">
        <f>'13'!K45</f>
        <v>0</v>
      </c>
      <c r="AN25" s="77">
        <f>'13'!L45</f>
        <v>0</v>
      </c>
      <c r="AO25" s="77">
        <f>'13'!M45</f>
        <v>0</v>
      </c>
      <c r="AP25" s="77">
        <f>'14'!K45</f>
        <v>0</v>
      </c>
      <c r="AQ25" s="77">
        <f>'14'!L45</f>
        <v>0</v>
      </c>
      <c r="AR25" s="77">
        <f>'14'!M45</f>
        <v>0</v>
      </c>
      <c r="AS25" s="77">
        <f>'15'!K45</f>
        <v>0</v>
      </c>
      <c r="AT25" s="77">
        <f>'15'!L45</f>
        <v>0</v>
      </c>
      <c r="AU25" s="77">
        <f>'15'!M45</f>
        <v>0</v>
      </c>
      <c r="AV25" s="77">
        <f>'16'!K45</f>
        <v>0</v>
      </c>
      <c r="AW25" s="77">
        <f>'16'!L45</f>
        <v>0</v>
      </c>
      <c r="AX25" s="77">
        <f>'16'!M45</f>
        <v>0</v>
      </c>
      <c r="AY25" s="77">
        <f>'17'!K45</f>
        <v>0</v>
      </c>
      <c r="AZ25" s="77">
        <f>'17'!L45</f>
        <v>0</v>
      </c>
      <c r="BA25" s="77">
        <f>'17'!M45</f>
        <v>0</v>
      </c>
      <c r="BB25" s="77">
        <f>'18'!K45</f>
        <v>0</v>
      </c>
      <c r="BC25" s="77">
        <f>'18'!L45</f>
        <v>0</v>
      </c>
      <c r="BD25" s="77">
        <f>'18'!M45</f>
        <v>0</v>
      </c>
      <c r="BE25" s="77">
        <f>'19'!K45</f>
        <v>0</v>
      </c>
      <c r="BF25" s="77">
        <f>'19'!L45</f>
        <v>0</v>
      </c>
      <c r="BG25" s="77">
        <f>'19'!M45</f>
        <v>0</v>
      </c>
      <c r="BH25" s="77">
        <f>'20'!K45</f>
        <v>0</v>
      </c>
      <c r="BI25" s="77">
        <f>'20'!L45</f>
        <v>0</v>
      </c>
      <c r="BJ25" s="77">
        <f>'20'!M45</f>
        <v>0</v>
      </c>
      <c r="BK25" s="77">
        <f>'21'!K45</f>
        <v>0</v>
      </c>
      <c r="BL25" s="77">
        <f>'21'!L45</f>
        <v>0</v>
      </c>
      <c r="BM25" s="77">
        <f>'21'!M45</f>
        <v>0</v>
      </c>
      <c r="BN25" s="77">
        <f>'22'!K45</f>
        <v>0</v>
      </c>
      <c r="BO25" s="77">
        <f>'22'!L45</f>
        <v>0</v>
      </c>
      <c r="BP25" s="77">
        <f>'22'!M45</f>
        <v>0</v>
      </c>
      <c r="BQ25" s="77">
        <f>'23'!K45</f>
        <v>0</v>
      </c>
      <c r="BR25" s="77">
        <f>'23'!L45</f>
        <v>0</v>
      </c>
      <c r="BS25" s="77">
        <f>'23'!M45</f>
        <v>0</v>
      </c>
      <c r="BT25" s="77">
        <f>'24'!K45</f>
        <v>0</v>
      </c>
      <c r="BU25" s="77">
        <f>'24'!L45</f>
        <v>0</v>
      </c>
      <c r="BV25" s="77">
        <f>'24'!M45</f>
        <v>0</v>
      </c>
      <c r="BW25" s="77">
        <f>'25'!K45</f>
        <v>0</v>
      </c>
      <c r="BX25" s="77">
        <f>'25'!L45</f>
        <v>0</v>
      </c>
      <c r="BY25" s="77">
        <f>'25'!M45</f>
        <v>0</v>
      </c>
      <c r="BZ25" s="77">
        <f>'26'!K45</f>
        <v>0</v>
      </c>
      <c r="CA25" s="77">
        <f>'26'!L45</f>
        <v>0</v>
      </c>
      <c r="CB25" s="77">
        <f>'26'!M45</f>
        <v>0</v>
      </c>
      <c r="CC25" s="77">
        <f>'27'!K45</f>
        <v>0</v>
      </c>
      <c r="CD25" s="77">
        <f>'27'!L45</f>
        <v>0</v>
      </c>
      <c r="CE25" s="77">
        <f>'27'!M45</f>
        <v>0</v>
      </c>
      <c r="CF25" s="77">
        <f>'28'!K45</f>
        <v>0</v>
      </c>
      <c r="CG25" s="77">
        <f>'28'!L45</f>
        <v>0</v>
      </c>
      <c r="CH25" s="77">
        <f>'28'!M45</f>
        <v>0</v>
      </c>
      <c r="CI25" s="77">
        <f>'29'!K45</f>
        <v>0</v>
      </c>
      <c r="CJ25" s="77">
        <f>'29'!L45</f>
        <v>0</v>
      </c>
      <c r="CK25" s="77">
        <f>'29'!M45</f>
        <v>0</v>
      </c>
      <c r="CL25" s="77">
        <f>'30'!K45</f>
        <v>0</v>
      </c>
      <c r="CM25" s="77">
        <f>'30'!L45</f>
        <v>0</v>
      </c>
      <c r="CN25" s="77">
        <f>'30'!M45</f>
        <v>0</v>
      </c>
      <c r="CO25" s="50" t="e">
        <f t="shared" si="1"/>
        <v>#DIV/0!</v>
      </c>
    </row>
    <row r="26" spans="1:100" ht="23.25" x14ac:dyDescent="0.25">
      <c r="A26" s="44" t="s">
        <v>309</v>
      </c>
      <c r="B26" s="47" t="str">
        <f>'1'!J46</f>
        <v>ребенок владеет умением непосредственно сравнивать предметы по форме и величине</v>
      </c>
      <c r="C26" s="77">
        <f>'1'!K46</f>
        <v>0</v>
      </c>
      <c r="D26" s="77">
        <f>'1'!L46</f>
        <v>0</v>
      </c>
      <c r="E26" s="77">
        <f>'1'!M46</f>
        <v>0</v>
      </c>
      <c r="F26" s="77">
        <f>'2'!K46</f>
        <v>0</v>
      </c>
      <c r="G26" s="77">
        <f>'2'!L46</f>
        <v>0</v>
      </c>
      <c r="H26" s="77">
        <f>'2'!M46</f>
        <v>0</v>
      </c>
      <c r="I26" s="77">
        <f>'3'!K46</f>
        <v>0</v>
      </c>
      <c r="J26" s="77">
        <f>'3'!L46</f>
        <v>0</v>
      </c>
      <c r="K26" s="77">
        <f>'3'!M46</f>
        <v>0</v>
      </c>
      <c r="L26" s="77">
        <f>'4'!K46</f>
        <v>0</v>
      </c>
      <c r="M26" s="77">
        <f>'4'!L46</f>
        <v>0</v>
      </c>
      <c r="N26" s="77">
        <f>'4'!M46</f>
        <v>0</v>
      </c>
      <c r="O26" s="77">
        <f>'5'!K46</f>
        <v>0</v>
      </c>
      <c r="P26" s="77">
        <f>'5'!L46</f>
        <v>0</v>
      </c>
      <c r="Q26" s="77">
        <f>'5'!M46</f>
        <v>0</v>
      </c>
      <c r="R26" s="77">
        <f>'6'!K46</f>
        <v>0</v>
      </c>
      <c r="S26" s="77">
        <f>'6'!L46</f>
        <v>0</v>
      </c>
      <c r="T26" s="77">
        <f>'6'!M46</f>
        <v>0</v>
      </c>
      <c r="U26" s="77">
        <f>'7'!K46</f>
        <v>0</v>
      </c>
      <c r="V26" s="77">
        <f>'7'!L46</f>
        <v>0</v>
      </c>
      <c r="W26" s="77">
        <f>'7'!M46</f>
        <v>0</v>
      </c>
      <c r="X26" s="77">
        <f>'8'!K46</f>
        <v>0</v>
      </c>
      <c r="Y26" s="77">
        <f>'8'!L46</f>
        <v>0</v>
      </c>
      <c r="Z26" s="77">
        <f>'8'!M46</f>
        <v>0</v>
      </c>
      <c r="AA26" s="77">
        <f>'9'!K46</f>
        <v>0</v>
      </c>
      <c r="AB26" s="77">
        <f>'9'!L46</f>
        <v>0</v>
      </c>
      <c r="AC26" s="77">
        <f>'9'!M46</f>
        <v>0</v>
      </c>
      <c r="AD26" s="77">
        <f>'10'!K46</f>
        <v>0</v>
      </c>
      <c r="AE26" s="77">
        <f>'10'!L46</f>
        <v>0</v>
      </c>
      <c r="AF26" s="77">
        <f>'10'!M46</f>
        <v>0</v>
      </c>
      <c r="AG26" s="77">
        <f>'11'!K46</f>
        <v>0</v>
      </c>
      <c r="AH26" s="77">
        <f>'11'!L46</f>
        <v>0</v>
      </c>
      <c r="AI26" s="77">
        <f>'11'!M46</f>
        <v>0</v>
      </c>
      <c r="AJ26" s="77">
        <f>'12'!K46</f>
        <v>0</v>
      </c>
      <c r="AK26" s="77">
        <f>'12'!L46</f>
        <v>0</v>
      </c>
      <c r="AL26" s="77">
        <f>'12'!M46</f>
        <v>0</v>
      </c>
      <c r="AM26" s="77">
        <f>'13'!K46</f>
        <v>0</v>
      </c>
      <c r="AN26" s="77">
        <f>'13'!L46</f>
        <v>0</v>
      </c>
      <c r="AO26" s="77">
        <f>'13'!M46</f>
        <v>0</v>
      </c>
      <c r="AP26" s="77">
        <f>'14'!K46</f>
        <v>0</v>
      </c>
      <c r="AQ26" s="77">
        <f>'14'!L46</f>
        <v>0</v>
      </c>
      <c r="AR26" s="77">
        <f>'14'!M46</f>
        <v>0</v>
      </c>
      <c r="AS26" s="77">
        <f>'15'!K46</f>
        <v>0</v>
      </c>
      <c r="AT26" s="77">
        <f>'15'!L46</f>
        <v>0</v>
      </c>
      <c r="AU26" s="77">
        <f>'15'!M46</f>
        <v>0</v>
      </c>
      <c r="AV26" s="77">
        <f>'16'!K46</f>
        <v>0</v>
      </c>
      <c r="AW26" s="77">
        <f>'16'!L46</f>
        <v>0</v>
      </c>
      <c r="AX26" s="77">
        <f>'16'!M46</f>
        <v>0</v>
      </c>
      <c r="AY26" s="77">
        <f>'17'!K46</f>
        <v>0</v>
      </c>
      <c r="AZ26" s="77">
        <f>'17'!L46</f>
        <v>0</v>
      </c>
      <c r="BA26" s="77">
        <f>'17'!M46</f>
        <v>0</v>
      </c>
      <c r="BB26" s="77">
        <f>'18'!K46</f>
        <v>0</v>
      </c>
      <c r="BC26" s="77">
        <f>'18'!L46</f>
        <v>0</v>
      </c>
      <c r="BD26" s="77">
        <f>'18'!M46</f>
        <v>0</v>
      </c>
      <c r="BE26" s="77">
        <f>'19'!K46</f>
        <v>0</v>
      </c>
      <c r="BF26" s="77">
        <f>'19'!L46</f>
        <v>0</v>
      </c>
      <c r="BG26" s="77">
        <f>'19'!M46</f>
        <v>0</v>
      </c>
      <c r="BH26" s="77">
        <f>'20'!K46</f>
        <v>0</v>
      </c>
      <c r="BI26" s="77">
        <f>'20'!L46</f>
        <v>0</v>
      </c>
      <c r="BJ26" s="77">
        <f>'20'!M46</f>
        <v>0</v>
      </c>
      <c r="BK26" s="77">
        <f>'21'!K46</f>
        <v>0</v>
      </c>
      <c r="BL26" s="77">
        <f>'21'!L46</f>
        <v>0</v>
      </c>
      <c r="BM26" s="77">
        <f>'21'!M46</f>
        <v>0</v>
      </c>
      <c r="BN26" s="77">
        <f>'22'!K46</f>
        <v>0</v>
      </c>
      <c r="BO26" s="77">
        <f>'22'!L46</f>
        <v>0</v>
      </c>
      <c r="BP26" s="77">
        <f>'22'!M46</f>
        <v>0</v>
      </c>
      <c r="BQ26" s="77">
        <f>'23'!K46</f>
        <v>0</v>
      </c>
      <c r="BR26" s="77">
        <f>'23'!L46</f>
        <v>0</v>
      </c>
      <c r="BS26" s="77">
        <f>'23'!M46</f>
        <v>0</v>
      </c>
      <c r="BT26" s="77">
        <f>'24'!K46</f>
        <v>0</v>
      </c>
      <c r="BU26" s="77">
        <f>'24'!L46</f>
        <v>0</v>
      </c>
      <c r="BV26" s="77">
        <f>'24'!M46</f>
        <v>0</v>
      </c>
      <c r="BW26" s="77">
        <f>'25'!K46</f>
        <v>0</v>
      </c>
      <c r="BX26" s="77">
        <f>'25'!L46</f>
        <v>0</v>
      </c>
      <c r="BY26" s="77">
        <f>'25'!M46</f>
        <v>0</v>
      </c>
      <c r="BZ26" s="77">
        <f>'26'!K46</f>
        <v>0</v>
      </c>
      <c r="CA26" s="77">
        <f>'26'!L46</f>
        <v>0</v>
      </c>
      <c r="CB26" s="77">
        <f>'26'!M46</f>
        <v>0</v>
      </c>
      <c r="CC26" s="77">
        <f>'27'!K46</f>
        <v>0</v>
      </c>
      <c r="CD26" s="77">
        <f>'27'!L46</f>
        <v>0</v>
      </c>
      <c r="CE26" s="77">
        <f>'27'!M46</f>
        <v>0</v>
      </c>
      <c r="CF26" s="77">
        <f>'28'!K46</f>
        <v>0</v>
      </c>
      <c r="CG26" s="77">
        <f>'28'!L46</f>
        <v>0</v>
      </c>
      <c r="CH26" s="77">
        <f>'28'!M46</f>
        <v>0</v>
      </c>
      <c r="CI26" s="77">
        <f>'29'!K46</f>
        <v>0</v>
      </c>
      <c r="CJ26" s="77">
        <f>'29'!L46</f>
        <v>0</v>
      </c>
      <c r="CK26" s="77">
        <f>'29'!M46</f>
        <v>0</v>
      </c>
      <c r="CL26" s="77">
        <f>'30'!K46</f>
        <v>0</v>
      </c>
      <c r="CM26" s="77">
        <f>'30'!L46</f>
        <v>0</v>
      </c>
      <c r="CN26" s="77">
        <f>'30'!M46</f>
        <v>0</v>
      </c>
      <c r="CO26" s="50" t="e">
        <f t="shared" si="1"/>
        <v>#DIV/0!</v>
      </c>
    </row>
    <row r="27" spans="1:100" ht="45.75" x14ac:dyDescent="0.25">
      <c r="A27" s="44" t="s">
        <v>310</v>
      </c>
      <c r="B27" s="47" t="str">
        <f>'1'!J47</f>
        <v>ребенок различает части суток, знает их последовательность, понимает временную последовательность "вчера, сегодня, завтра", ориентируется от себя в движении</v>
      </c>
      <c r="C27" s="77">
        <f>'1'!K47</f>
        <v>0</v>
      </c>
      <c r="D27" s="77">
        <f>'1'!L47</f>
        <v>0</v>
      </c>
      <c r="E27" s="77">
        <f>'1'!M47</f>
        <v>0</v>
      </c>
      <c r="F27" s="77">
        <f>'2'!K47</f>
        <v>0</v>
      </c>
      <c r="G27" s="77">
        <f>'2'!L47</f>
        <v>0</v>
      </c>
      <c r="H27" s="77">
        <f>'2'!M47</f>
        <v>0</v>
      </c>
      <c r="I27" s="77">
        <f>'3'!K47</f>
        <v>0</v>
      </c>
      <c r="J27" s="77">
        <f>'3'!L47</f>
        <v>0</v>
      </c>
      <c r="K27" s="77">
        <f>'3'!M47</f>
        <v>0</v>
      </c>
      <c r="L27" s="77">
        <f>'4'!K47</f>
        <v>0</v>
      </c>
      <c r="M27" s="77">
        <f>'4'!L47</f>
        <v>0</v>
      </c>
      <c r="N27" s="77">
        <f>'4'!M47</f>
        <v>0</v>
      </c>
      <c r="O27" s="77">
        <f>'5'!K47</f>
        <v>0</v>
      </c>
      <c r="P27" s="77">
        <f>'5'!L47</f>
        <v>0</v>
      </c>
      <c r="Q27" s="77">
        <f>'5'!M47</f>
        <v>0</v>
      </c>
      <c r="R27" s="77">
        <f>'6'!K47</f>
        <v>0</v>
      </c>
      <c r="S27" s="77">
        <f>'6'!L47</f>
        <v>0</v>
      </c>
      <c r="T27" s="77">
        <f>'6'!M47</f>
        <v>0</v>
      </c>
      <c r="U27" s="77">
        <f>'7'!K47</f>
        <v>0</v>
      </c>
      <c r="V27" s="77">
        <f>'7'!L47</f>
        <v>0</v>
      </c>
      <c r="W27" s="77">
        <f>'7'!M47</f>
        <v>0</v>
      </c>
      <c r="X27" s="77">
        <f>'8'!K47</f>
        <v>0</v>
      </c>
      <c r="Y27" s="77">
        <f>'8'!L47</f>
        <v>0</v>
      </c>
      <c r="Z27" s="77">
        <f>'8'!M47</f>
        <v>0</v>
      </c>
      <c r="AA27" s="77">
        <f>'9'!K47</f>
        <v>0</v>
      </c>
      <c r="AB27" s="77">
        <f>'9'!L47</f>
        <v>0</v>
      </c>
      <c r="AC27" s="77">
        <f>'9'!M47</f>
        <v>0</v>
      </c>
      <c r="AD27" s="77">
        <f>'10'!K47</f>
        <v>0</v>
      </c>
      <c r="AE27" s="77">
        <f>'10'!L47</f>
        <v>0</v>
      </c>
      <c r="AF27" s="77">
        <f>'10'!M47</f>
        <v>0</v>
      </c>
      <c r="AG27" s="77">
        <f>'11'!K47</f>
        <v>0</v>
      </c>
      <c r="AH27" s="77">
        <f>'11'!L47</f>
        <v>0</v>
      </c>
      <c r="AI27" s="77">
        <f>'11'!M47</f>
        <v>0</v>
      </c>
      <c r="AJ27" s="77">
        <f>'12'!K47</f>
        <v>0</v>
      </c>
      <c r="AK27" s="77">
        <f>'12'!L47</f>
        <v>0</v>
      </c>
      <c r="AL27" s="77">
        <f>'12'!M47</f>
        <v>0</v>
      </c>
      <c r="AM27" s="77">
        <f>'13'!K47</f>
        <v>0</v>
      </c>
      <c r="AN27" s="77">
        <f>'13'!L47</f>
        <v>0</v>
      </c>
      <c r="AO27" s="77">
        <f>'13'!M47</f>
        <v>0</v>
      </c>
      <c r="AP27" s="77">
        <f>'14'!K47</f>
        <v>0</v>
      </c>
      <c r="AQ27" s="77">
        <f>'14'!L47</f>
        <v>0</v>
      </c>
      <c r="AR27" s="77">
        <f>'14'!M47</f>
        <v>0</v>
      </c>
      <c r="AS27" s="77">
        <f>'15'!K47</f>
        <v>0</v>
      </c>
      <c r="AT27" s="77">
        <f>'15'!L47</f>
        <v>0</v>
      </c>
      <c r="AU27" s="77">
        <f>'15'!M47</f>
        <v>0</v>
      </c>
      <c r="AV27" s="77">
        <f>'16'!K47</f>
        <v>0</v>
      </c>
      <c r="AW27" s="77">
        <f>'16'!L47</f>
        <v>0</v>
      </c>
      <c r="AX27" s="77">
        <f>'16'!M47</f>
        <v>0</v>
      </c>
      <c r="AY27" s="77">
        <f>'17'!K47</f>
        <v>0</v>
      </c>
      <c r="AZ27" s="77">
        <f>'17'!L47</f>
        <v>0</v>
      </c>
      <c r="BA27" s="77">
        <f>'17'!M47</f>
        <v>0</v>
      </c>
      <c r="BB27" s="77">
        <f>'18'!K47</f>
        <v>0</v>
      </c>
      <c r="BC27" s="77">
        <f>'18'!L47</f>
        <v>0</v>
      </c>
      <c r="BD27" s="77">
        <f>'18'!M47</f>
        <v>0</v>
      </c>
      <c r="BE27" s="77">
        <f>'19'!K47</f>
        <v>0</v>
      </c>
      <c r="BF27" s="77">
        <f>'19'!L47</f>
        <v>0</v>
      </c>
      <c r="BG27" s="77">
        <f>'19'!M47</f>
        <v>0</v>
      </c>
      <c r="BH27" s="77">
        <f>'20'!K47</f>
        <v>0</v>
      </c>
      <c r="BI27" s="77">
        <f>'20'!L47</f>
        <v>0</v>
      </c>
      <c r="BJ27" s="77">
        <f>'20'!M47</f>
        <v>0</v>
      </c>
      <c r="BK27" s="77">
        <f>'21'!K47</f>
        <v>0</v>
      </c>
      <c r="BL27" s="77">
        <f>'21'!L47</f>
        <v>0</v>
      </c>
      <c r="BM27" s="77">
        <f>'21'!M47</f>
        <v>0</v>
      </c>
      <c r="BN27" s="77">
        <f>'22'!K47</f>
        <v>0</v>
      </c>
      <c r="BO27" s="77">
        <f>'22'!L47</f>
        <v>0</v>
      </c>
      <c r="BP27" s="77">
        <f>'22'!M47</f>
        <v>0</v>
      </c>
      <c r="BQ27" s="77">
        <f>'23'!K47</f>
        <v>0</v>
      </c>
      <c r="BR27" s="77">
        <f>'23'!L47</f>
        <v>0</v>
      </c>
      <c r="BS27" s="77">
        <f>'23'!M47</f>
        <v>0</v>
      </c>
      <c r="BT27" s="77">
        <f>'24'!K47</f>
        <v>0</v>
      </c>
      <c r="BU27" s="77">
        <f>'24'!L47</f>
        <v>0</v>
      </c>
      <c r="BV27" s="77">
        <f>'24'!M47</f>
        <v>0</v>
      </c>
      <c r="BW27" s="77">
        <f>'25'!K47</f>
        <v>0</v>
      </c>
      <c r="BX27" s="77">
        <f>'25'!L47</f>
        <v>0</v>
      </c>
      <c r="BY27" s="77">
        <f>'25'!M47</f>
        <v>0</v>
      </c>
      <c r="BZ27" s="77">
        <f>'26'!K47</f>
        <v>0</v>
      </c>
      <c r="CA27" s="77">
        <f>'26'!L47</f>
        <v>0</v>
      </c>
      <c r="CB27" s="77">
        <f>'26'!M47</f>
        <v>0</v>
      </c>
      <c r="CC27" s="77">
        <f>'27'!K47</f>
        <v>0</v>
      </c>
      <c r="CD27" s="77">
        <f>'27'!L47</f>
        <v>0</v>
      </c>
      <c r="CE27" s="77">
        <f>'27'!M47</f>
        <v>0</v>
      </c>
      <c r="CF27" s="77">
        <f>'28'!K47</f>
        <v>0</v>
      </c>
      <c r="CG27" s="77">
        <f>'28'!L47</f>
        <v>0</v>
      </c>
      <c r="CH27" s="77">
        <f>'28'!M47</f>
        <v>0</v>
      </c>
      <c r="CI27" s="77">
        <f>'29'!K47</f>
        <v>0</v>
      </c>
      <c r="CJ27" s="77">
        <f>'29'!L47</f>
        <v>0</v>
      </c>
      <c r="CK27" s="77">
        <f>'29'!M47</f>
        <v>0</v>
      </c>
      <c r="CL27" s="77">
        <f>'30'!K47</f>
        <v>0</v>
      </c>
      <c r="CM27" s="77">
        <f>'30'!L47</f>
        <v>0</v>
      </c>
      <c r="CN27" s="77">
        <f>'30'!M47</f>
        <v>0</v>
      </c>
      <c r="CO27" s="50" t="e">
        <f t="shared" si="1"/>
        <v>#DIV/0!</v>
      </c>
    </row>
    <row r="28" spans="1:100" ht="23.25" x14ac:dyDescent="0.25">
      <c r="A28" s="44" t="s">
        <v>311</v>
      </c>
      <c r="B28" s="47" t="str">
        <f>'1'!J48</f>
        <v>ребенок использует математические представления для познания окружающей действительности</v>
      </c>
      <c r="C28" s="77">
        <f>'1'!K48</f>
        <v>0</v>
      </c>
      <c r="D28" s="77">
        <f>'1'!L48</f>
        <v>0</v>
      </c>
      <c r="E28" s="77">
        <f>'1'!M48</f>
        <v>0</v>
      </c>
      <c r="F28" s="77">
        <f>'2'!K48</f>
        <v>0</v>
      </c>
      <c r="G28" s="77">
        <f>'2'!L48</f>
        <v>0</v>
      </c>
      <c r="H28" s="77">
        <f>'2'!M48</f>
        <v>0</v>
      </c>
      <c r="I28" s="77">
        <f>'3'!K48</f>
        <v>0</v>
      </c>
      <c r="J28" s="77">
        <f>'3'!L48</f>
        <v>0</v>
      </c>
      <c r="K28" s="77">
        <f>'3'!M48</f>
        <v>0</v>
      </c>
      <c r="L28" s="77">
        <f>'4'!K48</f>
        <v>0</v>
      </c>
      <c r="M28" s="77">
        <f>'4'!L48</f>
        <v>0</v>
      </c>
      <c r="N28" s="77">
        <f>'4'!M48</f>
        <v>0</v>
      </c>
      <c r="O28" s="77">
        <f>'5'!K48</f>
        <v>0</v>
      </c>
      <c r="P28" s="77">
        <f>'5'!L48</f>
        <v>0</v>
      </c>
      <c r="Q28" s="77">
        <f>'5'!M48</f>
        <v>0</v>
      </c>
      <c r="R28" s="77">
        <f>'6'!K48</f>
        <v>0</v>
      </c>
      <c r="S28" s="77">
        <f>'6'!L48</f>
        <v>0</v>
      </c>
      <c r="T28" s="77">
        <f>'6'!M48</f>
        <v>0</v>
      </c>
      <c r="U28" s="77">
        <f>'7'!K48</f>
        <v>0</v>
      </c>
      <c r="V28" s="77">
        <f>'7'!L48</f>
        <v>0</v>
      </c>
      <c r="W28" s="77">
        <f>'7'!M48</f>
        <v>0</v>
      </c>
      <c r="X28" s="77">
        <f>'8'!K48</f>
        <v>0</v>
      </c>
      <c r="Y28" s="77">
        <f>'8'!L48</f>
        <v>0</v>
      </c>
      <c r="Z28" s="77">
        <f>'8'!M48</f>
        <v>0</v>
      </c>
      <c r="AA28" s="77">
        <f>'9'!K48</f>
        <v>0</v>
      </c>
      <c r="AB28" s="77">
        <f>'9'!L48</f>
        <v>0</v>
      </c>
      <c r="AC28" s="77">
        <f>'9'!M48</f>
        <v>0</v>
      </c>
      <c r="AD28" s="77">
        <f>'10'!K48</f>
        <v>0</v>
      </c>
      <c r="AE28" s="77">
        <f>'10'!L48</f>
        <v>0</v>
      </c>
      <c r="AF28" s="77">
        <f>'10'!M48</f>
        <v>0</v>
      </c>
      <c r="AG28" s="77">
        <f>'11'!K48</f>
        <v>0</v>
      </c>
      <c r="AH28" s="77">
        <f>'11'!L48</f>
        <v>0</v>
      </c>
      <c r="AI28" s="77">
        <f>'11'!M48</f>
        <v>0</v>
      </c>
      <c r="AJ28" s="77">
        <f>'12'!K48</f>
        <v>0</v>
      </c>
      <c r="AK28" s="77">
        <f>'12'!L48</f>
        <v>0</v>
      </c>
      <c r="AL28" s="77">
        <f>'12'!M48</f>
        <v>0</v>
      </c>
      <c r="AM28" s="77">
        <f>'13'!K48</f>
        <v>0</v>
      </c>
      <c r="AN28" s="77">
        <f>'13'!L48</f>
        <v>0</v>
      </c>
      <c r="AO28" s="77">
        <f>'13'!M48</f>
        <v>0</v>
      </c>
      <c r="AP28" s="77">
        <f>'14'!K48</f>
        <v>0</v>
      </c>
      <c r="AQ28" s="77">
        <f>'14'!L48</f>
        <v>0</v>
      </c>
      <c r="AR28" s="77">
        <f>'14'!M48</f>
        <v>0</v>
      </c>
      <c r="AS28" s="77">
        <f>'15'!K48</f>
        <v>0</v>
      </c>
      <c r="AT28" s="77">
        <f>'15'!L48</f>
        <v>0</v>
      </c>
      <c r="AU28" s="77">
        <f>'15'!M48</f>
        <v>0</v>
      </c>
      <c r="AV28" s="77">
        <f>'16'!K48</f>
        <v>0</v>
      </c>
      <c r="AW28" s="77">
        <f>'16'!L48</f>
        <v>0</v>
      </c>
      <c r="AX28" s="77">
        <f>'16'!M48</f>
        <v>0</v>
      </c>
      <c r="AY28" s="77">
        <f>'17'!K48</f>
        <v>0</v>
      </c>
      <c r="AZ28" s="77">
        <f>'17'!L48</f>
        <v>0</v>
      </c>
      <c r="BA28" s="77">
        <f>'17'!M48</f>
        <v>0</v>
      </c>
      <c r="BB28" s="77">
        <f>'18'!K48</f>
        <v>0</v>
      </c>
      <c r="BC28" s="77">
        <f>'18'!L48</f>
        <v>0</v>
      </c>
      <c r="BD28" s="77">
        <f>'18'!M48</f>
        <v>0</v>
      </c>
      <c r="BE28" s="77">
        <f>'19'!K48</f>
        <v>0</v>
      </c>
      <c r="BF28" s="77">
        <f>'19'!L48</f>
        <v>0</v>
      </c>
      <c r="BG28" s="77">
        <f>'19'!M48</f>
        <v>0</v>
      </c>
      <c r="BH28" s="77">
        <f>'20'!K48</f>
        <v>0</v>
      </c>
      <c r="BI28" s="77">
        <f>'20'!L48</f>
        <v>0</v>
      </c>
      <c r="BJ28" s="77">
        <f>'20'!M48</f>
        <v>0</v>
      </c>
      <c r="BK28" s="77">
        <f>'21'!K48</f>
        <v>0</v>
      </c>
      <c r="BL28" s="77">
        <f>'21'!L48</f>
        <v>0</v>
      </c>
      <c r="BM28" s="77">
        <f>'21'!M48</f>
        <v>0</v>
      </c>
      <c r="BN28" s="77">
        <f>'22'!K48</f>
        <v>0</v>
      </c>
      <c r="BO28" s="77">
        <f>'22'!L48</f>
        <v>0</v>
      </c>
      <c r="BP28" s="77">
        <f>'22'!M48</f>
        <v>0</v>
      </c>
      <c r="BQ28" s="77">
        <f>'23'!K48</f>
        <v>0</v>
      </c>
      <c r="BR28" s="77">
        <f>'23'!L48</f>
        <v>0</v>
      </c>
      <c r="BS28" s="77">
        <f>'23'!M48</f>
        <v>0</v>
      </c>
      <c r="BT28" s="77">
        <f>'24'!K48</f>
        <v>0</v>
      </c>
      <c r="BU28" s="77">
        <f>'24'!L48</f>
        <v>0</v>
      </c>
      <c r="BV28" s="77">
        <f>'24'!M48</f>
        <v>0</v>
      </c>
      <c r="BW28" s="77">
        <f>'25'!K48</f>
        <v>0</v>
      </c>
      <c r="BX28" s="77">
        <f>'25'!L48</f>
        <v>0</v>
      </c>
      <c r="BY28" s="77">
        <f>'25'!M48</f>
        <v>0</v>
      </c>
      <c r="BZ28" s="77">
        <f>'26'!K48</f>
        <v>0</v>
      </c>
      <c r="CA28" s="77">
        <f>'26'!L48</f>
        <v>0</v>
      </c>
      <c r="CB28" s="77">
        <f>'26'!M48</f>
        <v>0</v>
      </c>
      <c r="CC28" s="77">
        <f>'27'!K48</f>
        <v>0</v>
      </c>
      <c r="CD28" s="77">
        <f>'27'!L48</f>
        <v>0</v>
      </c>
      <c r="CE28" s="77">
        <f>'27'!M48</f>
        <v>0</v>
      </c>
      <c r="CF28" s="77">
        <f>'28'!K48</f>
        <v>0</v>
      </c>
      <c r="CG28" s="77">
        <f>'28'!L48</f>
        <v>0</v>
      </c>
      <c r="CH28" s="77">
        <f>'28'!M48</f>
        <v>0</v>
      </c>
      <c r="CI28" s="77">
        <f>'29'!K48</f>
        <v>0</v>
      </c>
      <c r="CJ28" s="77">
        <f>'29'!L48</f>
        <v>0</v>
      </c>
      <c r="CK28" s="77">
        <f>'29'!M48</f>
        <v>0</v>
      </c>
      <c r="CL28" s="77">
        <f>'30'!K48</f>
        <v>0</v>
      </c>
      <c r="CM28" s="77">
        <f>'30'!L48</f>
        <v>0</v>
      </c>
      <c r="CN28" s="77">
        <f>'30'!M48</f>
        <v>0</v>
      </c>
      <c r="CO28" s="50" t="e">
        <f t="shared" si="1"/>
        <v>#DIV/0!</v>
      </c>
    </row>
    <row r="29" spans="1:100" ht="15" customHeight="1" x14ac:dyDescent="0.25">
      <c r="A29" s="72" t="s">
        <v>148</v>
      </c>
      <c r="B29" s="73" t="s">
        <v>145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1"/>
    </row>
    <row r="30" spans="1:100" x14ac:dyDescent="0.25">
      <c r="A30" s="124" t="s">
        <v>252</v>
      </c>
      <c r="B30" s="124"/>
      <c r="C30" s="122">
        <f>AVERAGE(C31:E35)</f>
        <v>0</v>
      </c>
      <c r="D30" s="122"/>
      <c r="E30" s="122"/>
      <c r="F30" s="122">
        <f>AVERAGE(F31:H35)</f>
        <v>0</v>
      </c>
      <c r="G30" s="122"/>
      <c r="H30" s="122"/>
      <c r="I30" s="122">
        <f>AVERAGE(I31:K35)</f>
        <v>0</v>
      </c>
      <c r="J30" s="122"/>
      <c r="K30" s="122"/>
      <c r="L30" s="122">
        <f>AVERAGE(L31:N35)</f>
        <v>0</v>
      </c>
      <c r="M30" s="122"/>
      <c r="N30" s="122"/>
      <c r="O30" s="122">
        <f>AVERAGE(O31:Q35)</f>
        <v>0</v>
      </c>
      <c r="P30" s="122"/>
      <c r="Q30" s="122"/>
      <c r="R30" s="122">
        <f>AVERAGE(R31:T35)</f>
        <v>0</v>
      </c>
      <c r="S30" s="122"/>
      <c r="T30" s="122"/>
      <c r="U30" s="122">
        <f>AVERAGE(U31:W35)</f>
        <v>0</v>
      </c>
      <c r="V30" s="122"/>
      <c r="W30" s="122"/>
      <c r="X30" s="122">
        <f>AVERAGE(X31:Z35)</f>
        <v>0</v>
      </c>
      <c r="Y30" s="122"/>
      <c r="Z30" s="122"/>
      <c r="AA30" s="122">
        <f>AVERAGE(AA31:AC35)</f>
        <v>0</v>
      </c>
      <c r="AB30" s="122"/>
      <c r="AC30" s="122"/>
      <c r="AD30" s="122">
        <f>AVERAGE(AD31:AF35)</f>
        <v>0</v>
      </c>
      <c r="AE30" s="122"/>
      <c r="AF30" s="122"/>
      <c r="AG30" s="122">
        <f>AVERAGE(AG31:AI35)</f>
        <v>0</v>
      </c>
      <c r="AH30" s="122"/>
      <c r="AI30" s="122"/>
      <c r="AJ30" s="122">
        <f>AVERAGE(AJ31:AL35)</f>
        <v>0</v>
      </c>
      <c r="AK30" s="122"/>
      <c r="AL30" s="122"/>
      <c r="AM30" s="122">
        <f>AVERAGE(AM31:AO35)</f>
        <v>0</v>
      </c>
      <c r="AN30" s="122"/>
      <c r="AO30" s="122"/>
      <c r="AP30" s="122">
        <f>AVERAGE(AP31:AR35)</f>
        <v>0</v>
      </c>
      <c r="AQ30" s="122"/>
      <c r="AR30" s="122"/>
      <c r="AS30" s="122">
        <f>AVERAGE(AS31:AU35)</f>
        <v>0</v>
      </c>
      <c r="AT30" s="122"/>
      <c r="AU30" s="122"/>
      <c r="AV30" s="122">
        <f>AVERAGE(AV31:AX35)</f>
        <v>0</v>
      </c>
      <c r="AW30" s="122"/>
      <c r="AX30" s="122"/>
      <c r="AY30" s="122">
        <f>AVERAGE(AY31:BA35)</f>
        <v>0</v>
      </c>
      <c r="AZ30" s="122"/>
      <c r="BA30" s="122"/>
      <c r="BB30" s="122">
        <f>AVERAGE(BB31:BD35)</f>
        <v>0</v>
      </c>
      <c r="BC30" s="122"/>
      <c r="BD30" s="122"/>
      <c r="BE30" s="122">
        <f>AVERAGE(BE31:BG35)</f>
        <v>0</v>
      </c>
      <c r="BF30" s="122"/>
      <c r="BG30" s="122"/>
      <c r="BH30" s="122">
        <f>AVERAGE(BH31:BJ35)</f>
        <v>0</v>
      </c>
      <c r="BI30" s="122"/>
      <c r="BJ30" s="122"/>
      <c r="BK30" s="122">
        <f>AVERAGE(BK31:BM35)</f>
        <v>0</v>
      </c>
      <c r="BL30" s="122"/>
      <c r="BM30" s="122"/>
      <c r="BN30" s="122">
        <f>AVERAGE(BN31:BP35)</f>
        <v>0</v>
      </c>
      <c r="BO30" s="122"/>
      <c r="BP30" s="122"/>
      <c r="BQ30" s="122">
        <f>AVERAGE(BQ31:BS35)</f>
        <v>0</v>
      </c>
      <c r="BR30" s="122"/>
      <c r="BS30" s="122"/>
      <c r="BT30" s="122">
        <f>AVERAGE(BT31:BV35)</f>
        <v>0</v>
      </c>
      <c r="BU30" s="122"/>
      <c r="BV30" s="122"/>
      <c r="BW30" s="122">
        <f>AVERAGE(BW31:BY35)</f>
        <v>0</v>
      </c>
      <c r="BX30" s="122"/>
      <c r="BY30" s="122"/>
      <c r="BZ30" s="122">
        <f>AVERAGE(BZ31:CB35)</f>
        <v>0</v>
      </c>
      <c r="CA30" s="122"/>
      <c r="CB30" s="122"/>
      <c r="CC30" s="122">
        <f>AVERAGE(CC31:CE35)</f>
        <v>0</v>
      </c>
      <c r="CD30" s="122"/>
      <c r="CE30" s="122"/>
      <c r="CF30" s="122">
        <f>AVERAGE(CF31:CH35)</f>
        <v>0</v>
      </c>
      <c r="CG30" s="122"/>
      <c r="CH30" s="122"/>
      <c r="CI30" s="122">
        <f>AVERAGE(CI31:CK35)</f>
        <v>0</v>
      </c>
      <c r="CJ30" s="122"/>
      <c r="CK30" s="122"/>
      <c r="CL30" s="122">
        <f>AVERAGE(CL31:CN35)</f>
        <v>0</v>
      </c>
      <c r="CM30" s="122"/>
      <c r="CN30" s="122"/>
      <c r="CO30" s="76" t="e">
        <f>AVERAGEIF(C31:CN35,"&gt;0")</f>
        <v>#DIV/0!</v>
      </c>
    </row>
    <row r="31" spans="1:100" ht="45.75" x14ac:dyDescent="0.25">
      <c r="A31" s="44" t="s">
        <v>260</v>
      </c>
      <c r="B31" s="47" t="str">
        <f>'1'!J61</f>
        <v>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</v>
      </c>
      <c r="C31" s="77">
        <f>'1'!K61</f>
        <v>0</v>
      </c>
      <c r="D31" s="77">
        <f>'1'!L61</f>
        <v>0</v>
      </c>
      <c r="E31" s="77">
        <f>'1'!M61</f>
        <v>0</v>
      </c>
      <c r="F31" s="77">
        <f>'2'!K61</f>
        <v>0</v>
      </c>
      <c r="G31" s="77">
        <f>'2'!L61</f>
        <v>0</v>
      </c>
      <c r="H31" s="77">
        <f>'2'!M61</f>
        <v>0</v>
      </c>
      <c r="I31" s="77">
        <f>'3'!K61</f>
        <v>0</v>
      </c>
      <c r="J31" s="77">
        <f>'3'!L61</f>
        <v>0</v>
      </c>
      <c r="K31" s="77">
        <f>'3'!M61</f>
        <v>0</v>
      </c>
      <c r="L31" s="77">
        <f>'4'!K61</f>
        <v>0</v>
      </c>
      <c r="M31" s="77">
        <f>'4'!L61</f>
        <v>0</v>
      </c>
      <c r="N31" s="77">
        <f>'4'!M61</f>
        <v>0</v>
      </c>
      <c r="O31" s="77">
        <f>'5'!K61</f>
        <v>0</v>
      </c>
      <c r="P31" s="77">
        <f>'5'!L61</f>
        <v>0</v>
      </c>
      <c r="Q31" s="77">
        <f>'5'!M61</f>
        <v>0</v>
      </c>
      <c r="R31" s="77">
        <f>'6'!K61</f>
        <v>0</v>
      </c>
      <c r="S31" s="77">
        <f>'6'!L61</f>
        <v>0</v>
      </c>
      <c r="T31" s="77">
        <f>'6'!M61</f>
        <v>0</v>
      </c>
      <c r="U31" s="77">
        <f>'7'!K61</f>
        <v>0</v>
      </c>
      <c r="V31" s="77">
        <f>'7'!L61</f>
        <v>0</v>
      </c>
      <c r="W31" s="77">
        <f>'7'!M61</f>
        <v>0</v>
      </c>
      <c r="X31" s="77">
        <f>'8'!K61</f>
        <v>0</v>
      </c>
      <c r="Y31" s="77">
        <f>'8'!L61</f>
        <v>0</v>
      </c>
      <c r="Z31" s="77">
        <f>'8'!M61</f>
        <v>0</v>
      </c>
      <c r="AA31" s="77">
        <f>'9'!K61</f>
        <v>0</v>
      </c>
      <c r="AB31" s="77">
        <f>'9'!L61</f>
        <v>0</v>
      </c>
      <c r="AC31" s="77">
        <f>'9'!M61</f>
        <v>0</v>
      </c>
      <c r="AD31" s="77">
        <f>'10'!K61</f>
        <v>0</v>
      </c>
      <c r="AE31" s="77">
        <f>'10'!L61</f>
        <v>0</v>
      </c>
      <c r="AF31" s="77">
        <f>'10'!M61</f>
        <v>0</v>
      </c>
      <c r="AG31" s="77">
        <f>'11'!K61</f>
        <v>0</v>
      </c>
      <c r="AH31" s="77">
        <f>'11'!L61</f>
        <v>0</v>
      </c>
      <c r="AI31" s="77">
        <f>'11'!M61</f>
        <v>0</v>
      </c>
      <c r="AJ31" s="77">
        <f>'12'!K61</f>
        <v>0</v>
      </c>
      <c r="AK31" s="77">
        <f>'12'!L61</f>
        <v>0</v>
      </c>
      <c r="AL31" s="77">
        <f>'12'!M61</f>
        <v>0</v>
      </c>
      <c r="AM31" s="77">
        <f>'13'!K61</f>
        <v>0</v>
      </c>
      <c r="AN31" s="77">
        <f>'13'!L61</f>
        <v>0</v>
      </c>
      <c r="AO31" s="77">
        <f>'13'!M61</f>
        <v>0</v>
      </c>
      <c r="AP31" s="77">
        <f>'14'!K61</f>
        <v>0</v>
      </c>
      <c r="AQ31" s="77">
        <f>'14'!L61</f>
        <v>0</v>
      </c>
      <c r="AR31" s="77">
        <f>'14'!M61</f>
        <v>0</v>
      </c>
      <c r="AS31" s="77">
        <f>'15'!K61</f>
        <v>0</v>
      </c>
      <c r="AT31" s="77">
        <f>'15'!L61</f>
        <v>0</v>
      </c>
      <c r="AU31" s="77">
        <f>'15'!M61</f>
        <v>0</v>
      </c>
      <c r="AV31" s="77">
        <f>'16'!K61</f>
        <v>0</v>
      </c>
      <c r="AW31" s="77">
        <f>'16'!L61</f>
        <v>0</v>
      </c>
      <c r="AX31" s="77">
        <f>'16'!M61</f>
        <v>0</v>
      </c>
      <c r="AY31" s="77">
        <f>'17'!K61</f>
        <v>0</v>
      </c>
      <c r="AZ31" s="77">
        <f>'17'!L61</f>
        <v>0</v>
      </c>
      <c r="BA31" s="77">
        <f>'17'!M61</f>
        <v>0</v>
      </c>
      <c r="BB31" s="77">
        <f>'18'!K61</f>
        <v>0</v>
      </c>
      <c r="BC31" s="77">
        <f>'18'!L61</f>
        <v>0</v>
      </c>
      <c r="BD31" s="77">
        <f>'18'!M61</f>
        <v>0</v>
      </c>
      <c r="BE31" s="77">
        <f>'19'!K61</f>
        <v>0</v>
      </c>
      <c r="BF31" s="77">
        <f>'19'!L61</f>
        <v>0</v>
      </c>
      <c r="BG31" s="77">
        <f>'19'!M61</f>
        <v>0</v>
      </c>
      <c r="BH31" s="77">
        <f>'20'!K61</f>
        <v>0</v>
      </c>
      <c r="BI31" s="77">
        <f>'20'!L61</f>
        <v>0</v>
      </c>
      <c r="BJ31" s="77">
        <f>'20'!M61</f>
        <v>0</v>
      </c>
      <c r="BK31" s="77">
        <f>'21'!K61</f>
        <v>0</v>
      </c>
      <c r="BL31" s="77">
        <f>'21'!L61</f>
        <v>0</v>
      </c>
      <c r="BM31" s="77">
        <f>'21'!M61</f>
        <v>0</v>
      </c>
      <c r="BN31" s="77">
        <f>'22'!K61</f>
        <v>0</v>
      </c>
      <c r="BO31" s="77">
        <f>'22'!L61</f>
        <v>0</v>
      </c>
      <c r="BP31" s="77">
        <f>'22'!M61</f>
        <v>0</v>
      </c>
      <c r="BQ31" s="77">
        <f>'23'!K61</f>
        <v>0</v>
      </c>
      <c r="BR31" s="77">
        <f>'23'!L61</f>
        <v>0</v>
      </c>
      <c r="BS31" s="77">
        <f>'23'!M61</f>
        <v>0</v>
      </c>
      <c r="BT31" s="77">
        <f>'24'!K61</f>
        <v>0</v>
      </c>
      <c r="BU31" s="77">
        <f>'24'!L61</f>
        <v>0</v>
      </c>
      <c r="BV31" s="77">
        <f>'24'!M61</f>
        <v>0</v>
      </c>
      <c r="BW31" s="77">
        <f>'25'!K61</f>
        <v>0</v>
      </c>
      <c r="BX31" s="77">
        <f>'25'!L61</f>
        <v>0</v>
      </c>
      <c r="BY31" s="77">
        <f>'25'!M61</f>
        <v>0</v>
      </c>
      <c r="BZ31" s="77">
        <f>'26'!K61</f>
        <v>0</v>
      </c>
      <c r="CA31" s="77">
        <f>'26'!L61</f>
        <v>0</v>
      </c>
      <c r="CB31" s="77">
        <f>'26'!M61</f>
        <v>0</v>
      </c>
      <c r="CC31" s="77">
        <f>'27'!K61</f>
        <v>0</v>
      </c>
      <c r="CD31" s="77">
        <f>'27'!L61</f>
        <v>0</v>
      </c>
      <c r="CE31" s="77">
        <f>'27'!M61</f>
        <v>0</v>
      </c>
      <c r="CF31" s="77">
        <f>'28'!K61</f>
        <v>0</v>
      </c>
      <c r="CG31" s="77">
        <f>'28'!L61</f>
        <v>0</v>
      </c>
      <c r="CH31" s="77">
        <f>'28'!M61</f>
        <v>0</v>
      </c>
      <c r="CI31" s="77">
        <f>'29'!K61</f>
        <v>0</v>
      </c>
      <c r="CJ31" s="77">
        <f>'29'!L61</f>
        <v>0</v>
      </c>
      <c r="CK31" s="77">
        <f>'29'!M61</f>
        <v>0</v>
      </c>
      <c r="CL31" s="77">
        <f>'30'!K61</f>
        <v>0</v>
      </c>
      <c r="CM31" s="77">
        <f>'30'!L61</f>
        <v>0</v>
      </c>
      <c r="CN31" s="77">
        <f>'30'!M61</f>
        <v>0</v>
      </c>
      <c r="CO31" s="50" t="e">
        <f>ROUND(AVERAGEIF(C31:CN31,"&gt;0"),0)</f>
        <v>#DIV/0!</v>
      </c>
      <c r="CR31" s="85"/>
      <c r="CS31" s="85"/>
      <c r="CT31" s="85"/>
      <c r="CU31" s="85"/>
      <c r="CV31" s="85"/>
    </row>
    <row r="32" spans="1:100" ht="34.5" x14ac:dyDescent="0.25">
      <c r="A32" s="44" t="s">
        <v>261</v>
      </c>
      <c r="B32" s="47" t="str">
        <f>'1'!J62</f>
        <v>ребенок большинство звуков произносит правильно, пользуется средствами эмоциональной и речевой выразительности</v>
      </c>
      <c r="C32" s="77">
        <f>'1'!K62</f>
        <v>0</v>
      </c>
      <c r="D32" s="77">
        <f>'1'!L62</f>
        <v>0</v>
      </c>
      <c r="E32" s="77">
        <f>'1'!M62</f>
        <v>0</v>
      </c>
      <c r="F32" s="77">
        <f>'2'!K62</f>
        <v>0</v>
      </c>
      <c r="G32" s="77">
        <f>'2'!L62</f>
        <v>0</v>
      </c>
      <c r="H32" s="77">
        <f>'2'!M62</f>
        <v>0</v>
      </c>
      <c r="I32" s="77">
        <f>'3'!K62</f>
        <v>0</v>
      </c>
      <c r="J32" s="77">
        <f>'3'!L62</f>
        <v>0</v>
      </c>
      <c r="K32" s="77">
        <f>'3'!M62</f>
        <v>0</v>
      </c>
      <c r="L32" s="77">
        <f>'4'!K62</f>
        <v>0</v>
      </c>
      <c r="M32" s="77">
        <f>'4'!L62</f>
        <v>0</v>
      </c>
      <c r="N32" s="77">
        <f>'4'!M62</f>
        <v>0</v>
      </c>
      <c r="O32" s="77">
        <f>'5'!K62</f>
        <v>0</v>
      </c>
      <c r="P32" s="77">
        <f>'5'!L62</f>
        <v>0</v>
      </c>
      <c r="Q32" s="77">
        <f>'5'!M62</f>
        <v>0</v>
      </c>
      <c r="R32" s="77">
        <f>'6'!K62</f>
        <v>0</v>
      </c>
      <c r="S32" s="77">
        <f>'6'!L62</f>
        <v>0</v>
      </c>
      <c r="T32" s="77">
        <f>'6'!M62</f>
        <v>0</v>
      </c>
      <c r="U32" s="77">
        <f>'7'!K62</f>
        <v>0</v>
      </c>
      <c r="V32" s="77">
        <f>'7'!L62</f>
        <v>0</v>
      </c>
      <c r="W32" s="77">
        <f>'7'!M62</f>
        <v>0</v>
      </c>
      <c r="X32" s="77">
        <f>'8'!K62</f>
        <v>0</v>
      </c>
      <c r="Y32" s="77">
        <f>'8'!L62</f>
        <v>0</v>
      </c>
      <c r="Z32" s="77">
        <f>'8'!M62</f>
        <v>0</v>
      </c>
      <c r="AA32" s="77">
        <f>'9'!K62</f>
        <v>0</v>
      </c>
      <c r="AB32" s="77">
        <f>'9'!L62</f>
        <v>0</v>
      </c>
      <c r="AC32" s="77">
        <f>'9'!M62</f>
        <v>0</v>
      </c>
      <c r="AD32" s="77">
        <f>'10'!K62</f>
        <v>0</v>
      </c>
      <c r="AE32" s="77">
        <f>'10'!L62</f>
        <v>0</v>
      </c>
      <c r="AF32" s="77">
        <f>'10'!M62</f>
        <v>0</v>
      </c>
      <c r="AG32" s="77">
        <f>'11'!K62</f>
        <v>0</v>
      </c>
      <c r="AH32" s="77">
        <f>'11'!L62</f>
        <v>0</v>
      </c>
      <c r="AI32" s="77">
        <f>'11'!M62</f>
        <v>0</v>
      </c>
      <c r="AJ32" s="77">
        <f>'12'!K62</f>
        <v>0</v>
      </c>
      <c r="AK32" s="77">
        <f>'12'!L62</f>
        <v>0</v>
      </c>
      <c r="AL32" s="77">
        <f>'12'!M62</f>
        <v>0</v>
      </c>
      <c r="AM32" s="77">
        <f>'13'!K62</f>
        <v>0</v>
      </c>
      <c r="AN32" s="77">
        <f>'13'!L62</f>
        <v>0</v>
      </c>
      <c r="AO32" s="77">
        <f>'13'!M62</f>
        <v>0</v>
      </c>
      <c r="AP32" s="77">
        <f>'14'!K62</f>
        <v>0</v>
      </c>
      <c r="AQ32" s="77">
        <f>'14'!L62</f>
        <v>0</v>
      </c>
      <c r="AR32" s="77">
        <f>'14'!M62</f>
        <v>0</v>
      </c>
      <c r="AS32" s="77">
        <f>'15'!K62</f>
        <v>0</v>
      </c>
      <c r="AT32" s="77">
        <f>'15'!L62</f>
        <v>0</v>
      </c>
      <c r="AU32" s="77">
        <f>'15'!M62</f>
        <v>0</v>
      </c>
      <c r="AV32" s="77">
        <f>'16'!K62</f>
        <v>0</v>
      </c>
      <c r="AW32" s="77">
        <f>'16'!L62</f>
        <v>0</v>
      </c>
      <c r="AX32" s="77">
        <f>'16'!M62</f>
        <v>0</v>
      </c>
      <c r="AY32" s="77">
        <f>'17'!K62</f>
        <v>0</v>
      </c>
      <c r="AZ32" s="77">
        <f>'17'!L62</f>
        <v>0</v>
      </c>
      <c r="BA32" s="77">
        <f>'17'!M62</f>
        <v>0</v>
      </c>
      <c r="BB32" s="77">
        <f>'18'!K62</f>
        <v>0</v>
      </c>
      <c r="BC32" s="77">
        <f>'18'!L62</f>
        <v>0</v>
      </c>
      <c r="BD32" s="77">
        <f>'18'!M62</f>
        <v>0</v>
      </c>
      <c r="BE32" s="77">
        <f>'19'!K62</f>
        <v>0</v>
      </c>
      <c r="BF32" s="77">
        <f>'19'!L62</f>
        <v>0</v>
      </c>
      <c r="BG32" s="77">
        <f>'19'!M62</f>
        <v>0</v>
      </c>
      <c r="BH32" s="77">
        <f>'20'!K62</f>
        <v>0</v>
      </c>
      <c r="BI32" s="77">
        <f>'20'!L62</f>
        <v>0</v>
      </c>
      <c r="BJ32" s="77">
        <f>'20'!M62</f>
        <v>0</v>
      </c>
      <c r="BK32" s="77">
        <f>'21'!K62</f>
        <v>0</v>
      </c>
      <c r="BL32" s="77">
        <f>'21'!L62</f>
        <v>0</v>
      </c>
      <c r="BM32" s="77">
        <f>'21'!M62</f>
        <v>0</v>
      </c>
      <c r="BN32" s="77">
        <f>'22'!K62</f>
        <v>0</v>
      </c>
      <c r="BO32" s="77">
        <f>'22'!L62</f>
        <v>0</v>
      </c>
      <c r="BP32" s="77">
        <f>'22'!M62</f>
        <v>0</v>
      </c>
      <c r="BQ32" s="77">
        <f>'23'!K62</f>
        <v>0</v>
      </c>
      <c r="BR32" s="77">
        <f>'23'!L62</f>
        <v>0</v>
      </c>
      <c r="BS32" s="77">
        <f>'23'!M62</f>
        <v>0</v>
      </c>
      <c r="BT32" s="77">
        <f>'24'!K62</f>
        <v>0</v>
      </c>
      <c r="BU32" s="77">
        <f>'24'!L62</f>
        <v>0</v>
      </c>
      <c r="BV32" s="77">
        <f>'24'!M62</f>
        <v>0</v>
      </c>
      <c r="BW32" s="77">
        <f>'25'!K62</f>
        <v>0</v>
      </c>
      <c r="BX32" s="77">
        <f>'25'!L62</f>
        <v>0</v>
      </c>
      <c r="BY32" s="77">
        <f>'25'!M62</f>
        <v>0</v>
      </c>
      <c r="BZ32" s="77">
        <f>'26'!K62</f>
        <v>0</v>
      </c>
      <c r="CA32" s="77">
        <f>'26'!L62</f>
        <v>0</v>
      </c>
      <c r="CB32" s="77">
        <f>'26'!M62</f>
        <v>0</v>
      </c>
      <c r="CC32" s="77">
        <f>'27'!K62</f>
        <v>0</v>
      </c>
      <c r="CD32" s="77">
        <f>'27'!L62</f>
        <v>0</v>
      </c>
      <c r="CE32" s="77">
        <f>'27'!M62</f>
        <v>0</v>
      </c>
      <c r="CF32" s="77">
        <f>'28'!K62</f>
        <v>0</v>
      </c>
      <c r="CG32" s="77">
        <f>'28'!L62</f>
        <v>0</v>
      </c>
      <c r="CH32" s="77">
        <f>'28'!M62</f>
        <v>0</v>
      </c>
      <c r="CI32" s="77">
        <f>'29'!K62</f>
        <v>0</v>
      </c>
      <c r="CJ32" s="77">
        <f>'29'!L62</f>
        <v>0</v>
      </c>
      <c r="CK32" s="77">
        <f>'29'!M62</f>
        <v>0</v>
      </c>
      <c r="CL32" s="77">
        <f>'30'!K62</f>
        <v>0</v>
      </c>
      <c r="CM32" s="77">
        <f>'30'!L62</f>
        <v>0</v>
      </c>
      <c r="CN32" s="77">
        <f>'30'!M62</f>
        <v>0</v>
      </c>
      <c r="CO32" s="50" t="e">
        <f>ROUND(AVERAGEIF(C32:CN32,"&gt;0"),0)</f>
        <v>#DIV/0!</v>
      </c>
      <c r="CR32" s="85"/>
      <c r="CS32" s="85"/>
      <c r="CT32" s="85"/>
      <c r="CU32" s="85"/>
      <c r="CV32" s="85"/>
    </row>
    <row r="33" spans="1:100" ht="34.5" x14ac:dyDescent="0.25">
      <c r="A33" s="44" t="s">
        <v>301</v>
      </c>
      <c r="B33" s="47" t="str">
        <f>'1'!J63</f>
        <v>ребенок самостоятельно пересказывает знакомые сказки, с небольшой помощью взрослого составляет описательные рассказы и загадки</v>
      </c>
      <c r="C33" s="77">
        <f>'1'!K63</f>
        <v>0</v>
      </c>
      <c r="D33" s="77">
        <f>'1'!L63</f>
        <v>0</v>
      </c>
      <c r="E33" s="77">
        <f>'1'!M63</f>
        <v>0</v>
      </c>
      <c r="F33" s="77">
        <f>'2'!K63</f>
        <v>0</v>
      </c>
      <c r="G33" s="77">
        <f>'2'!L63</f>
        <v>0</v>
      </c>
      <c r="H33" s="77">
        <f>'2'!M63</f>
        <v>0</v>
      </c>
      <c r="I33" s="77">
        <f>'3'!K63</f>
        <v>0</v>
      </c>
      <c r="J33" s="77">
        <f>'3'!L63</f>
        <v>0</v>
      </c>
      <c r="K33" s="77">
        <f>'3'!M63</f>
        <v>0</v>
      </c>
      <c r="L33" s="77">
        <f>'4'!K63</f>
        <v>0</v>
      </c>
      <c r="M33" s="77">
        <f>'4'!L63</f>
        <v>0</v>
      </c>
      <c r="N33" s="77">
        <f>'4'!M63</f>
        <v>0</v>
      </c>
      <c r="O33" s="77">
        <f>'5'!K63</f>
        <v>0</v>
      </c>
      <c r="P33" s="77">
        <f>'5'!L63</f>
        <v>0</v>
      </c>
      <c r="Q33" s="77">
        <f>'5'!M63</f>
        <v>0</v>
      </c>
      <c r="R33" s="77">
        <f>'6'!K63</f>
        <v>0</v>
      </c>
      <c r="S33" s="77">
        <f>'6'!L63</f>
        <v>0</v>
      </c>
      <c r="T33" s="77">
        <f>'6'!M63</f>
        <v>0</v>
      </c>
      <c r="U33" s="77">
        <f>'7'!K63</f>
        <v>0</v>
      </c>
      <c r="V33" s="77">
        <f>'7'!L63</f>
        <v>0</v>
      </c>
      <c r="W33" s="77">
        <f>'7'!M63</f>
        <v>0</v>
      </c>
      <c r="X33" s="77">
        <f>'8'!K63</f>
        <v>0</v>
      </c>
      <c r="Y33" s="77">
        <f>'8'!L63</f>
        <v>0</v>
      </c>
      <c r="Z33" s="77">
        <f>'8'!M63</f>
        <v>0</v>
      </c>
      <c r="AA33" s="77">
        <f>'9'!K63</f>
        <v>0</v>
      </c>
      <c r="AB33" s="77">
        <f>'9'!L63</f>
        <v>0</v>
      </c>
      <c r="AC33" s="77">
        <f>'9'!M63</f>
        <v>0</v>
      </c>
      <c r="AD33" s="77">
        <f>'10'!K63</f>
        <v>0</v>
      </c>
      <c r="AE33" s="77">
        <f>'10'!L63</f>
        <v>0</v>
      </c>
      <c r="AF33" s="77">
        <f>'10'!M63</f>
        <v>0</v>
      </c>
      <c r="AG33" s="77">
        <f>'11'!K63</f>
        <v>0</v>
      </c>
      <c r="AH33" s="77">
        <f>'11'!L63</f>
        <v>0</v>
      </c>
      <c r="AI33" s="77">
        <f>'11'!M63</f>
        <v>0</v>
      </c>
      <c r="AJ33" s="77">
        <f>'12'!K63</f>
        <v>0</v>
      </c>
      <c r="AK33" s="77">
        <f>'12'!L63</f>
        <v>0</v>
      </c>
      <c r="AL33" s="77">
        <f>'12'!M63</f>
        <v>0</v>
      </c>
      <c r="AM33" s="77">
        <f>'13'!K63</f>
        <v>0</v>
      </c>
      <c r="AN33" s="77">
        <f>'13'!L63</f>
        <v>0</v>
      </c>
      <c r="AO33" s="77">
        <f>'13'!M63</f>
        <v>0</v>
      </c>
      <c r="AP33" s="77">
        <f>'14'!K63</f>
        <v>0</v>
      </c>
      <c r="AQ33" s="77">
        <f>'14'!L63</f>
        <v>0</v>
      </c>
      <c r="AR33" s="77">
        <f>'14'!M63</f>
        <v>0</v>
      </c>
      <c r="AS33" s="77">
        <f>'15'!K63</f>
        <v>0</v>
      </c>
      <c r="AT33" s="77">
        <f>'15'!L63</f>
        <v>0</v>
      </c>
      <c r="AU33" s="77">
        <f>'15'!M63</f>
        <v>0</v>
      </c>
      <c r="AV33" s="77">
        <f>'16'!K63</f>
        <v>0</v>
      </c>
      <c r="AW33" s="77">
        <f>'16'!L63</f>
        <v>0</v>
      </c>
      <c r="AX33" s="77">
        <f>'16'!M63</f>
        <v>0</v>
      </c>
      <c r="AY33" s="77">
        <f>'17'!K63</f>
        <v>0</v>
      </c>
      <c r="AZ33" s="77">
        <f>'17'!L63</f>
        <v>0</v>
      </c>
      <c r="BA33" s="77">
        <f>'17'!M63</f>
        <v>0</v>
      </c>
      <c r="BB33" s="77">
        <f>'18'!K63</f>
        <v>0</v>
      </c>
      <c r="BC33" s="77">
        <f>'18'!L63</f>
        <v>0</v>
      </c>
      <c r="BD33" s="77">
        <f>'18'!M63</f>
        <v>0</v>
      </c>
      <c r="BE33" s="77">
        <f>'19'!K63</f>
        <v>0</v>
      </c>
      <c r="BF33" s="77">
        <f>'19'!L63</f>
        <v>0</v>
      </c>
      <c r="BG33" s="77">
        <f>'19'!M63</f>
        <v>0</v>
      </c>
      <c r="BH33" s="77">
        <f>'20'!K63</f>
        <v>0</v>
      </c>
      <c r="BI33" s="77">
        <f>'20'!L63</f>
        <v>0</v>
      </c>
      <c r="BJ33" s="77">
        <f>'20'!M63</f>
        <v>0</v>
      </c>
      <c r="BK33" s="77">
        <f>'21'!K63</f>
        <v>0</v>
      </c>
      <c r="BL33" s="77">
        <f>'21'!L63</f>
        <v>0</v>
      </c>
      <c r="BM33" s="77">
        <f>'21'!M63</f>
        <v>0</v>
      </c>
      <c r="BN33" s="77">
        <f>'22'!K63</f>
        <v>0</v>
      </c>
      <c r="BO33" s="77">
        <f>'22'!L63</f>
        <v>0</v>
      </c>
      <c r="BP33" s="77">
        <f>'22'!M63</f>
        <v>0</v>
      </c>
      <c r="BQ33" s="77">
        <f>'23'!K63</f>
        <v>0</v>
      </c>
      <c r="BR33" s="77">
        <f>'23'!L63</f>
        <v>0</v>
      </c>
      <c r="BS33" s="77">
        <f>'23'!M63</f>
        <v>0</v>
      </c>
      <c r="BT33" s="77">
        <f>'24'!K63</f>
        <v>0</v>
      </c>
      <c r="BU33" s="77">
        <f>'24'!L63</f>
        <v>0</v>
      </c>
      <c r="BV33" s="77">
        <f>'24'!M63</f>
        <v>0</v>
      </c>
      <c r="BW33" s="77">
        <f>'25'!K63</f>
        <v>0</v>
      </c>
      <c r="BX33" s="77">
        <f>'25'!L63</f>
        <v>0</v>
      </c>
      <c r="BY33" s="77">
        <f>'25'!M63</f>
        <v>0</v>
      </c>
      <c r="BZ33" s="77">
        <f>'26'!K63</f>
        <v>0</v>
      </c>
      <c r="CA33" s="77">
        <f>'26'!L63</f>
        <v>0</v>
      </c>
      <c r="CB33" s="77">
        <f>'26'!M63</f>
        <v>0</v>
      </c>
      <c r="CC33" s="77">
        <f>'27'!K63</f>
        <v>0</v>
      </c>
      <c r="CD33" s="77">
        <f>'27'!L63</f>
        <v>0</v>
      </c>
      <c r="CE33" s="77">
        <f>'27'!M63</f>
        <v>0</v>
      </c>
      <c r="CF33" s="77">
        <f>'28'!K63</f>
        <v>0</v>
      </c>
      <c r="CG33" s="77">
        <f>'28'!L63</f>
        <v>0</v>
      </c>
      <c r="CH33" s="77">
        <f>'28'!M63</f>
        <v>0</v>
      </c>
      <c r="CI33" s="77">
        <f>'29'!K63</f>
        <v>0</v>
      </c>
      <c r="CJ33" s="77">
        <f>'29'!L63</f>
        <v>0</v>
      </c>
      <c r="CK33" s="77">
        <f>'29'!M63</f>
        <v>0</v>
      </c>
      <c r="CL33" s="77">
        <f>'30'!K63</f>
        <v>0</v>
      </c>
      <c r="CM33" s="77">
        <f>'30'!L63</f>
        <v>0</v>
      </c>
      <c r="CN33" s="77">
        <f>'30'!M63</f>
        <v>0</v>
      </c>
      <c r="CO33" s="50" t="e">
        <f>ROUND(AVERAGEIF(C33:CN33,"&gt;0"),0)</f>
        <v>#DIV/0!</v>
      </c>
      <c r="CR33" s="85"/>
      <c r="CS33" s="85"/>
      <c r="CT33" s="85"/>
      <c r="CU33" s="85"/>
      <c r="CV33" s="85"/>
    </row>
    <row r="34" spans="1:100" ht="34.5" x14ac:dyDescent="0.25">
      <c r="A34" s="44" t="s">
        <v>302</v>
      </c>
      <c r="B34" s="47" t="str">
        <f>'1'!J64</f>
        <v>ребенок проявляет словотворчество, интерес к языку, с интересом слушает литературные тексты, воспроизводит текст</v>
      </c>
      <c r="C34" s="77">
        <f>'1'!K64</f>
        <v>0</v>
      </c>
      <c r="D34" s="77">
        <f>'1'!L64</f>
        <v>0</v>
      </c>
      <c r="E34" s="77">
        <f>'1'!M64</f>
        <v>0</v>
      </c>
      <c r="F34" s="77">
        <f>'2'!K64</f>
        <v>0</v>
      </c>
      <c r="G34" s="77">
        <f>'2'!L64</f>
        <v>0</v>
      </c>
      <c r="H34" s="77">
        <f>'2'!M64</f>
        <v>0</v>
      </c>
      <c r="I34" s="77">
        <f>'3'!K64</f>
        <v>0</v>
      </c>
      <c r="J34" s="77">
        <f>'3'!L64</f>
        <v>0</v>
      </c>
      <c r="K34" s="77">
        <f>'3'!M64</f>
        <v>0</v>
      </c>
      <c r="L34" s="77">
        <f>'4'!K64</f>
        <v>0</v>
      </c>
      <c r="M34" s="77">
        <f>'4'!L64</f>
        <v>0</v>
      </c>
      <c r="N34" s="77">
        <f>'4'!M64</f>
        <v>0</v>
      </c>
      <c r="O34" s="77">
        <f>'5'!K64</f>
        <v>0</v>
      </c>
      <c r="P34" s="77">
        <f>'5'!L64</f>
        <v>0</v>
      </c>
      <c r="Q34" s="77">
        <f>'5'!M64</f>
        <v>0</v>
      </c>
      <c r="R34" s="77">
        <f>'6'!K64</f>
        <v>0</v>
      </c>
      <c r="S34" s="77">
        <f>'6'!L64</f>
        <v>0</v>
      </c>
      <c r="T34" s="77">
        <f>'6'!M64</f>
        <v>0</v>
      </c>
      <c r="U34" s="77">
        <f>'7'!K64</f>
        <v>0</v>
      </c>
      <c r="V34" s="77">
        <f>'7'!L64</f>
        <v>0</v>
      </c>
      <c r="W34" s="77">
        <f>'7'!M64</f>
        <v>0</v>
      </c>
      <c r="X34" s="77">
        <f>'8'!K64</f>
        <v>0</v>
      </c>
      <c r="Y34" s="77">
        <f>'8'!L64</f>
        <v>0</v>
      </c>
      <c r="Z34" s="77">
        <f>'8'!M64</f>
        <v>0</v>
      </c>
      <c r="AA34" s="77">
        <f>'9'!K64</f>
        <v>0</v>
      </c>
      <c r="AB34" s="77">
        <f>'9'!L64</f>
        <v>0</v>
      </c>
      <c r="AC34" s="77">
        <f>'9'!M64</f>
        <v>0</v>
      </c>
      <c r="AD34" s="77">
        <f>'10'!K64</f>
        <v>0</v>
      </c>
      <c r="AE34" s="77">
        <f>'10'!L64</f>
        <v>0</v>
      </c>
      <c r="AF34" s="77">
        <f>'10'!M64</f>
        <v>0</v>
      </c>
      <c r="AG34" s="77">
        <f>'11'!K64</f>
        <v>0</v>
      </c>
      <c r="AH34" s="77">
        <f>'11'!L64</f>
        <v>0</v>
      </c>
      <c r="AI34" s="77">
        <f>'11'!M64</f>
        <v>0</v>
      </c>
      <c r="AJ34" s="77">
        <f>'12'!K64</f>
        <v>0</v>
      </c>
      <c r="AK34" s="77">
        <f>'12'!L64</f>
        <v>0</v>
      </c>
      <c r="AL34" s="77">
        <f>'12'!M64</f>
        <v>0</v>
      </c>
      <c r="AM34" s="77">
        <f>'13'!K64</f>
        <v>0</v>
      </c>
      <c r="AN34" s="77">
        <f>'13'!L64</f>
        <v>0</v>
      </c>
      <c r="AO34" s="77">
        <f>'13'!M64</f>
        <v>0</v>
      </c>
      <c r="AP34" s="77">
        <f>'14'!K64</f>
        <v>0</v>
      </c>
      <c r="AQ34" s="77">
        <f>'14'!L64</f>
        <v>0</v>
      </c>
      <c r="AR34" s="77">
        <f>'14'!M64</f>
        <v>0</v>
      </c>
      <c r="AS34" s="77">
        <f>'15'!K64</f>
        <v>0</v>
      </c>
      <c r="AT34" s="77">
        <f>'15'!L64</f>
        <v>0</v>
      </c>
      <c r="AU34" s="77">
        <f>'15'!M64</f>
        <v>0</v>
      </c>
      <c r="AV34" s="77">
        <f>'16'!K64</f>
        <v>0</v>
      </c>
      <c r="AW34" s="77">
        <f>'16'!L64</f>
        <v>0</v>
      </c>
      <c r="AX34" s="77">
        <f>'16'!M64</f>
        <v>0</v>
      </c>
      <c r="AY34" s="77">
        <f>'17'!K64</f>
        <v>0</v>
      </c>
      <c r="AZ34" s="77">
        <f>'17'!L64</f>
        <v>0</v>
      </c>
      <c r="BA34" s="77">
        <f>'17'!M64</f>
        <v>0</v>
      </c>
      <c r="BB34" s="77">
        <f>'18'!K64</f>
        <v>0</v>
      </c>
      <c r="BC34" s="77">
        <f>'18'!L64</f>
        <v>0</v>
      </c>
      <c r="BD34" s="77">
        <f>'18'!M64</f>
        <v>0</v>
      </c>
      <c r="BE34" s="77">
        <f>'19'!K64</f>
        <v>0</v>
      </c>
      <c r="BF34" s="77">
        <f>'19'!L64</f>
        <v>0</v>
      </c>
      <c r="BG34" s="77">
        <f>'19'!M64</f>
        <v>0</v>
      </c>
      <c r="BH34" s="77">
        <f>'20'!K64</f>
        <v>0</v>
      </c>
      <c r="BI34" s="77">
        <f>'20'!L64</f>
        <v>0</v>
      </c>
      <c r="BJ34" s="77">
        <f>'20'!M64</f>
        <v>0</v>
      </c>
      <c r="BK34" s="77">
        <f>'21'!K64</f>
        <v>0</v>
      </c>
      <c r="BL34" s="77">
        <f>'21'!L64</f>
        <v>0</v>
      </c>
      <c r="BM34" s="77">
        <f>'21'!M64</f>
        <v>0</v>
      </c>
      <c r="BN34" s="77">
        <f>'22'!K64</f>
        <v>0</v>
      </c>
      <c r="BO34" s="77">
        <f>'22'!L64</f>
        <v>0</v>
      </c>
      <c r="BP34" s="77">
        <f>'22'!M64</f>
        <v>0</v>
      </c>
      <c r="BQ34" s="77">
        <f>'23'!K64</f>
        <v>0</v>
      </c>
      <c r="BR34" s="77">
        <f>'23'!L64</f>
        <v>0</v>
      </c>
      <c r="BS34" s="77">
        <f>'23'!M64</f>
        <v>0</v>
      </c>
      <c r="BT34" s="77">
        <f>'24'!K64</f>
        <v>0</v>
      </c>
      <c r="BU34" s="77">
        <f>'24'!L64</f>
        <v>0</v>
      </c>
      <c r="BV34" s="77">
        <f>'24'!M64</f>
        <v>0</v>
      </c>
      <c r="BW34" s="77">
        <f>'25'!K64</f>
        <v>0</v>
      </c>
      <c r="BX34" s="77">
        <f>'25'!L64</f>
        <v>0</v>
      </c>
      <c r="BY34" s="77">
        <f>'25'!M64</f>
        <v>0</v>
      </c>
      <c r="BZ34" s="77">
        <f>'26'!K64</f>
        <v>0</v>
      </c>
      <c r="CA34" s="77">
        <f>'26'!L64</f>
        <v>0</v>
      </c>
      <c r="CB34" s="77">
        <f>'26'!M64</f>
        <v>0</v>
      </c>
      <c r="CC34" s="77">
        <f>'27'!K64</f>
        <v>0</v>
      </c>
      <c r="CD34" s="77">
        <f>'27'!L64</f>
        <v>0</v>
      </c>
      <c r="CE34" s="77">
        <f>'27'!M64</f>
        <v>0</v>
      </c>
      <c r="CF34" s="77">
        <f>'28'!K64</f>
        <v>0</v>
      </c>
      <c r="CG34" s="77">
        <f>'28'!L64</f>
        <v>0</v>
      </c>
      <c r="CH34" s="77">
        <f>'28'!M64</f>
        <v>0</v>
      </c>
      <c r="CI34" s="77">
        <f>'29'!K64</f>
        <v>0</v>
      </c>
      <c r="CJ34" s="77">
        <f>'29'!L64</f>
        <v>0</v>
      </c>
      <c r="CK34" s="77">
        <f>'29'!M64</f>
        <v>0</v>
      </c>
      <c r="CL34" s="77">
        <f>'30'!K64</f>
        <v>0</v>
      </c>
      <c r="CM34" s="77">
        <f>'30'!L64</f>
        <v>0</v>
      </c>
      <c r="CN34" s="77">
        <f>'30'!M64</f>
        <v>0</v>
      </c>
      <c r="CO34" s="50" t="e">
        <f>ROUND(AVERAGEIF(C34:CN34,"&gt;0"),0)</f>
        <v>#DIV/0!</v>
      </c>
      <c r="CR34" s="86"/>
      <c r="CS34" s="86"/>
      <c r="CT34" s="86"/>
      <c r="CU34" s="86"/>
      <c r="CV34" s="86"/>
    </row>
    <row r="35" spans="1:100" ht="23.25" x14ac:dyDescent="0.25">
      <c r="A35" s="44" t="s">
        <v>303</v>
      </c>
      <c r="B35" s="47" t="str">
        <f>'1'!J65</f>
        <v>ребенок способен рассказать о предмете, его назначении и особенностях, о том, как он был создан</v>
      </c>
      <c r="C35" s="77">
        <f>'1'!K65</f>
        <v>0</v>
      </c>
      <c r="D35" s="77">
        <f>'1'!L65</f>
        <v>0</v>
      </c>
      <c r="E35" s="77">
        <f>'1'!M65</f>
        <v>0</v>
      </c>
      <c r="F35" s="77">
        <f>'2'!K65</f>
        <v>0</v>
      </c>
      <c r="G35" s="77">
        <f>'2'!L65</f>
        <v>0</v>
      </c>
      <c r="H35" s="77">
        <f>'2'!M65</f>
        <v>0</v>
      </c>
      <c r="I35" s="77">
        <f>'3'!K65</f>
        <v>0</v>
      </c>
      <c r="J35" s="77">
        <f>'3'!L65</f>
        <v>0</v>
      </c>
      <c r="K35" s="77">
        <f>'3'!M65</f>
        <v>0</v>
      </c>
      <c r="L35" s="77">
        <f>'4'!K65</f>
        <v>0</v>
      </c>
      <c r="M35" s="77">
        <f>'4'!L65</f>
        <v>0</v>
      </c>
      <c r="N35" s="77">
        <f>'4'!M65</f>
        <v>0</v>
      </c>
      <c r="O35" s="77">
        <f>'5'!K65</f>
        <v>0</v>
      </c>
      <c r="P35" s="77">
        <f>'5'!L65</f>
        <v>0</v>
      </c>
      <c r="Q35" s="77">
        <f>'5'!M65</f>
        <v>0</v>
      </c>
      <c r="R35" s="77">
        <f>'6'!K65</f>
        <v>0</v>
      </c>
      <c r="S35" s="77">
        <f>'6'!L65</f>
        <v>0</v>
      </c>
      <c r="T35" s="77">
        <f>'6'!M65</f>
        <v>0</v>
      </c>
      <c r="U35" s="77">
        <f>'7'!K65</f>
        <v>0</v>
      </c>
      <c r="V35" s="77">
        <f>'7'!L65</f>
        <v>0</v>
      </c>
      <c r="W35" s="77">
        <f>'7'!M65</f>
        <v>0</v>
      </c>
      <c r="X35" s="77">
        <f>'8'!K65</f>
        <v>0</v>
      </c>
      <c r="Y35" s="77">
        <f>'8'!L65</f>
        <v>0</v>
      </c>
      <c r="Z35" s="77">
        <f>'8'!M65</f>
        <v>0</v>
      </c>
      <c r="AA35" s="77">
        <f>'9'!K65</f>
        <v>0</v>
      </c>
      <c r="AB35" s="77">
        <f>'9'!L65</f>
        <v>0</v>
      </c>
      <c r="AC35" s="77">
        <f>'9'!M65</f>
        <v>0</v>
      </c>
      <c r="AD35" s="77">
        <f>'10'!K65</f>
        <v>0</v>
      </c>
      <c r="AE35" s="77">
        <f>'10'!L65</f>
        <v>0</v>
      </c>
      <c r="AF35" s="77">
        <f>'10'!M65</f>
        <v>0</v>
      </c>
      <c r="AG35" s="77">
        <f>'11'!K65</f>
        <v>0</v>
      </c>
      <c r="AH35" s="77">
        <f>'11'!L65</f>
        <v>0</v>
      </c>
      <c r="AI35" s="77">
        <f>'11'!M65</f>
        <v>0</v>
      </c>
      <c r="AJ35" s="77">
        <f>'12'!K65</f>
        <v>0</v>
      </c>
      <c r="AK35" s="77">
        <f>'12'!L65</f>
        <v>0</v>
      </c>
      <c r="AL35" s="77">
        <f>'12'!M65</f>
        <v>0</v>
      </c>
      <c r="AM35" s="77">
        <f>'13'!K65</f>
        <v>0</v>
      </c>
      <c r="AN35" s="77">
        <f>'13'!L65</f>
        <v>0</v>
      </c>
      <c r="AO35" s="77">
        <f>'13'!M65</f>
        <v>0</v>
      </c>
      <c r="AP35" s="77">
        <f>'14'!K65</f>
        <v>0</v>
      </c>
      <c r="AQ35" s="77">
        <f>'14'!L65</f>
        <v>0</v>
      </c>
      <c r="AR35" s="77">
        <f>'14'!M65</f>
        <v>0</v>
      </c>
      <c r="AS35" s="77">
        <f>'15'!K65</f>
        <v>0</v>
      </c>
      <c r="AT35" s="77">
        <f>'15'!L65</f>
        <v>0</v>
      </c>
      <c r="AU35" s="77">
        <f>'15'!M65</f>
        <v>0</v>
      </c>
      <c r="AV35" s="77">
        <f>'16'!K65</f>
        <v>0</v>
      </c>
      <c r="AW35" s="77">
        <f>'16'!L65</f>
        <v>0</v>
      </c>
      <c r="AX35" s="77">
        <f>'16'!M65</f>
        <v>0</v>
      </c>
      <c r="AY35" s="77">
        <f>'17'!K65</f>
        <v>0</v>
      </c>
      <c r="AZ35" s="77">
        <f>'17'!L65</f>
        <v>0</v>
      </c>
      <c r="BA35" s="77">
        <f>'17'!M65</f>
        <v>0</v>
      </c>
      <c r="BB35" s="77">
        <f>'18'!K65</f>
        <v>0</v>
      </c>
      <c r="BC35" s="77">
        <f>'18'!L65</f>
        <v>0</v>
      </c>
      <c r="BD35" s="77">
        <f>'18'!M65</f>
        <v>0</v>
      </c>
      <c r="BE35" s="77">
        <f>'19'!K65</f>
        <v>0</v>
      </c>
      <c r="BF35" s="77">
        <f>'19'!L65</f>
        <v>0</v>
      </c>
      <c r="BG35" s="77">
        <f>'19'!M65</f>
        <v>0</v>
      </c>
      <c r="BH35" s="77">
        <f>'20'!K65</f>
        <v>0</v>
      </c>
      <c r="BI35" s="77">
        <f>'20'!L65</f>
        <v>0</v>
      </c>
      <c r="BJ35" s="77">
        <f>'20'!M65</f>
        <v>0</v>
      </c>
      <c r="BK35" s="77">
        <f>'21'!K65</f>
        <v>0</v>
      </c>
      <c r="BL35" s="77">
        <f>'21'!L65</f>
        <v>0</v>
      </c>
      <c r="BM35" s="77">
        <f>'21'!M65</f>
        <v>0</v>
      </c>
      <c r="BN35" s="77">
        <f>'22'!K65</f>
        <v>0</v>
      </c>
      <c r="BO35" s="77">
        <f>'22'!L65</f>
        <v>0</v>
      </c>
      <c r="BP35" s="77">
        <f>'22'!M65</f>
        <v>0</v>
      </c>
      <c r="BQ35" s="77">
        <f>'23'!K65</f>
        <v>0</v>
      </c>
      <c r="BR35" s="77">
        <f>'23'!L65</f>
        <v>0</v>
      </c>
      <c r="BS35" s="77">
        <f>'23'!M65</f>
        <v>0</v>
      </c>
      <c r="BT35" s="77">
        <f>'24'!K65</f>
        <v>0</v>
      </c>
      <c r="BU35" s="77">
        <f>'24'!L65</f>
        <v>0</v>
      </c>
      <c r="BV35" s="77">
        <f>'24'!M65</f>
        <v>0</v>
      </c>
      <c r="BW35" s="77">
        <f>'25'!K65</f>
        <v>0</v>
      </c>
      <c r="BX35" s="77">
        <f>'25'!L65</f>
        <v>0</v>
      </c>
      <c r="BY35" s="77">
        <f>'25'!M65</f>
        <v>0</v>
      </c>
      <c r="BZ35" s="77">
        <f>'26'!K65</f>
        <v>0</v>
      </c>
      <c r="CA35" s="77">
        <f>'26'!L65</f>
        <v>0</v>
      </c>
      <c r="CB35" s="77">
        <f>'26'!M65</f>
        <v>0</v>
      </c>
      <c r="CC35" s="77">
        <f>'27'!K65</f>
        <v>0</v>
      </c>
      <c r="CD35" s="77">
        <f>'27'!L65</f>
        <v>0</v>
      </c>
      <c r="CE35" s="77">
        <f>'27'!M65</f>
        <v>0</v>
      </c>
      <c r="CF35" s="77">
        <f>'28'!K65</f>
        <v>0</v>
      </c>
      <c r="CG35" s="77">
        <f>'28'!L65</f>
        <v>0</v>
      </c>
      <c r="CH35" s="77">
        <f>'28'!M65</f>
        <v>0</v>
      </c>
      <c r="CI35" s="77">
        <f>'29'!K65</f>
        <v>0</v>
      </c>
      <c r="CJ35" s="77">
        <f>'29'!L65</f>
        <v>0</v>
      </c>
      <c r="CK35" s="77">
        <f>'29'!M65</f>
        <v>0</v>
      </c>
      <c r="CL35" s="77">
        <f>'30'!K65</f>
        <v>0</v>
      </c>
      <c r="CM35" s="77">
        <f>'30'!L65</f>
        <v>0</v>
      </c>
      <c r="CN35" s="77">
        <f>'30'!M65</f>
        <v>0</v>
      </c>
      <c r="CO35" s="50" t="e">
        <f>ROUND(AVERAGEIF(C35:CN35,"&gt;0"),0)</f>
        <v>#DIV/0!</v>
      </c>
    </row>
    <row r="36" spans="1:100" ht="15" customHeight="1" x14ac:dyDescent="0.25">
      <c r="A36" s="72" t="s">
        <v>169</v>
      </c>
      <c r="B36" s="73" t="s">
        <v>168</v>
      </c>
      <c r="C36" s="74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</row>
    <row r="37" spans="1:100" x14ac:dyDescent="0.25">
      <c r="A37" s="124" t="s">
        <v>252</v>
      </c>
      <c r="B37" s="124"/>
      <c r="C37" s="122">
        <f>AVERAGE(C38:E47)</f>
        <v>0</v>
      </c>
      <c r="D37" s="122"/>
      <c r="E37" s="122"/>
      <c r="F37" s="122">
        <f>AVERAGE(F38:H47)</f>
        <v>0</v>
      </c>
      <c r="G37" s="122"/>
      <c r="H37" s="122"/>
      <c r="I37" s="122">
        <f>AVERAGE(I38:K47)</f>
        <v>0</v>
      </c>
      <c r="J37" s="122"/>
      <c r="K37" s="122"/>
      <c r="L37" s="122">
        <f>AVERAGE(L38:N47)</f>
        <v>0</v>
      </c>
      <c r="M37" s="122"/>
      <c r="N37" s="122"/>
      <c r="O37" s="122">
        <f>AVERAGE(O38:Q47)</f>
        <v>0</v>
      </c>
      <c r="P37" s="122"/>
      <c r="Q37" s="122"/>
      <c r="R37" s="122">
        <f>AVERAGE(R38:T47)</f>
        <v>0</v>
      </c>
      <c r="S37" s="122"/>
      <c r="T37" s="122"/>
      <c r="U37" s="122">
        <f>AVERAGE(U38:W47)</f>
        <v>0</v>
      </c>
      <c r="V37" s="122"/>
      <c r="W37" s="122"/>
      <c r="X37" s="122">
        <f>AVERAGE(X38:Z47)</f>
        <v>0</v>
      </c>
      <c r="Y37" s="122"/>
      <c r="Z37" s="122"/>
      <c r="AA37" s="122">
        <f>AVERAGE(AA38:AC47)</f>
        <v>0</v>
      </c>
      <c r="AB37" s="122"/>
      <c r="AC37" s="122"/>
      <c r="AD37" s="122">
        <f>AVERAGE(AD38:AF47)</f>
        <v>0</v>
      </c>
      <c r="AE37" s="122"/>
      <c r="AF37" s="122"/>
      <c r="AG37" s="122">
        <f>AVERAGE(AG38:AI47)</f>
        <v>0</v>
      </c>
      <c r="AH37" s="122"/>
      <c r="AI37" s="122"/>
      <c r="AJ37" s="122">
        <f>AVERAGE(AJ38:AL47)</f>
        <v>0</v>
      </c>
      <c r="AK37" s="122"/>
      <c r="AL37" s="122"/>
      <c r="AM37" s="122">
        <f>AVERAGE(AM38:AO47)</f>
        <v>0</v>
      </c>
      <c r="AN37" s="122"/>
      <c r="AO37" s="122"/>
      <c r="AP37" s="122">
        <f>AVERAGE(AP38:AR47)</f>
        <v>0</v>
      </c>
      <c r="AQ37" s="122"/>
      <c r="AR37" s="122"/>
      <c r="AS37" s="122">
        <f>AVERAGE(AS38:AU47)</f>
        <v>0</v>
      </c>
      <c r="AT37" s="122"/>
      <c r="AU37" s="122"/>
      <c r="AV37" s="122">
        <f>AVERAGE(AV38:AX47)</f>
        <v>0</v>
      </c>
      <c r="AW37" s="122"/>
      <c r="AX37" s="122"/>
      <c r="AY37" s="122">
        <f>AVERAGE(AY38:BA47)</f>
        <v>0</v>
      </c>
      <c r="AZ37" s="122"/>
      <c r="BA37" s="122"/>
      <c r="BB37" s="122">
        <f>AVERAGE(BB38:BD47)</f>
        <v>0</v>
      </c>
      <c r="BC37" s="122"/>
      <c r="BD37" s="122"/>
      <c r="BE37" s="122">
        <f>AVERAGE(BE38:BG47)</f>
        <v>0</v>
      </c>
      <c r="BF37" s="122"/>
      <c r="BG37" s="122"/>
      <c r="BH37" s="122">
        <f>AVERAGE(BH38:BJ47)</f>
        <v>0</v>
      </c>
      <c r="BI37" s="122"/>
      <c r="BJ37" s="122"/>
      <c r="BK37" s="122">
        <f>AVERAGE(BK38:BM47)</f>
        <v>0</v>
      </c>
      <c r="BL37" s="122"/>
      <c r="BM37" s="122"/>
      <c r="BN37" s="122">
        <f>AVERAGE(BN38:BP47)</f>
        <v>0</v>
      </c>
      <c r="BO37" s="122"/>
      <c r="BP37" s="122"/>
      <c r="BQ37" s="122">
        <f>AVERAGE(BQ38:BS47)</f>
        <v>0</v>
      </c>
      <c r="BR37" s="122"/>
      <c r="BS37" s="122"/>
      <c r="BT37" s="122">
        <f>AVERAGE(BT38:BV47)</f>
        <v>0</v>
      </c>
      <c r="BU37" s="122"/>
      <c r="BV37" s="122"/>
      <c r="BW37" s="122">
        <f>AVERAGE(BW38:BY47)</f>
        <v>0</v>
      </c>
      <c r="BX37" s="122"/>
      <c r="BY37" s="122"/>
      <c r="BZ37" s="122">
        <f>AVERAGE(BZ38:CB47)</f>
        <v>0</v>
      </c>
      <c r="CA37" s="122"/>
      <c r="CB37" s="122"/>
      <c r="CC37" s="122">
        <f>AVERAGE(CC38:CE47)</f>
        <v>0</v>
      </c>
      <c r="CD37" s="122"/>
      <c r="CE37" s="122"/>
      <c r="CF37" s="122">
        <f>AVERAGE(CF38:CH47)</f>
        <v>0</v>
      </c>
      <c r="CG37" s="122"/>
      <c r="CH37" s="122"/>
      <c r="CI37" s="122">
        <f>AVERAGE(CI38:CK47)</f>
        <v>0</v>
      </c>
      <c r="CJ37" s="122"/>
      <c r="CK37" s="122"/>
      <c r="CL37" s="122">
        <f>AVERAGE(CL38:CN47)</f>
        <v>0</v>
      </c>
      <c r="CM37" s="122"/>
      <c r="CN37" s="122"/>
      <c r="CO37" s="76" t="e">
        <f>AVERAGEIF(C38:CN47,"&gt;0")</f>
        <v>#DIV/0!</v>
      </c>
    </row>
    <row r="38" spans="1:100" ht="34.5" x14ac:dyDescent="0.25">
      <c r="A38" s="44" t="s">
        <v>301</v>
      </c>
      <c r="B38" s="47" t="str">
        <f>'1'!J105</f>
        <v>ребенок проявляет интерес к различным видам искусства, эмоционально откликается на отраженные в произведениях искусства действия, поступки, события</v>
      </c>
      <c r="C38" s="77">
        <f>'1'!K105</f>
        <v>0</v>
      </c>
      <c r="D38" s="77">
        <f>'1'!L105</f>
        <v>0</v>
      </c>
      <c r="E38" s="77">
        <f>'1'!M105</f>
        <v>0</v>
      </c>
      <c r="F38" s="77">
        <f>'2'!K105</f>
        <v>0</v>
      </c>
      <c r="G38" s="77">
        <f>'2'!L105</f>
        <v>0</v>
      </c>
      <c r="H38" s="77">
        <f>'2'!M105</f>
        <v>0</v>
      </c>
      <c r="I38" s="77">
        <f>'3'!K105</f>
        <v>0</v>
      </c>
      <c r="J38" s="77">
        <f>'3'!L105</f>
        <v>0</v>
      </c>
      <c r="K38" s="77">
        <f>'3'!M105</f>
        <v>0</v>
      </c>
      <c r="L38" s="77">
        <f>'4'!K105</f>
        <v>0</v>
      </c>
      <c r="M38" s="77">
        <f>'4'!L105</f>
        <v>0</v>
      </c>
      <c r="N38" s="77">
        <f>'4'!M105</f>
        <v>0</v>
      </c>
      <c r="O38" s="77">
        <f>'5'!K105</f>
        <v>0</v>
      </c>
      <c r="P38" s="77">
        <f>'5'!L105</f>
        <v>0</v>
      </c>
      <c r="Q38" s="77">
        <f>'5'!M105</f>
        <v>0</v>
      </c>
      <c r="R38" s="77">
        <f>'6'!K105</f>
        <v>0</v>
      </c>
      <c r="S38" s="77">
        <f>'6'!L105</f>
        <v>0</v>
      </c>
      <c r="T38" s="77">
        <f>'6'!M105</f>
        <v>0</v>
      </c>
      <c r="U38" s="77">
        <f>'7'!K105</f>
        <v>0</v>
      </c>
      <c r="V38" s="77">
        <f>'7'!L105</f>
        <v>0</v>
      </c>
      <c r="W38" s="77">
        <f>'7'!M105</f>
        <v>0</v>
      </c>
      <c r="X38" s="77">
        <f>'8'!K105</f>
        <v>0</v>
      </c>
      <c r="Y38" s="77">
        <f>'8'!L105</f>
        <v>0</v>
      </c>
      <c r="Z38" s="77">
        <f>'8'!M105</f>
        <v>0</v>
      </c>
      <c r="AA38" s="77">
        <f>'9'!K105</f>
        <v>0</v>
      </c>
      <c r="AB38" s="77">
        <f>'9'!L105</f>
        <v>0</v>
      </c>
      <c r="AC38" s="77">
        <f>'9'!M105</f>
        <v>0</v>
      </c>
      <c r="AD38" s="77">
        <f>'10'!K105</f>
        <v>0</v>
      </c>
      <c r="AE38" s="77">
        <f>'10'!L105</f>
        <v>0</v>
      </c>
      <c r="AF38" s="77">
        <f>'10'!M105</f>
        <v>0</v>
      </c>
      <c r="AG38" s="77">
        <f>'11'!K105</f>
        <v>0</v>
      </c>
      <c r="AH38" s="77">
        <f>'11'!L105</f>
        <v>0</v>
      </c>
      <c r="AI38" s="77">
        <f>'11'!M105</f>
        <v>0</v>
      </c>
      <c r="AJ38" s="77">
        <f>'12'!K105</f>
        <v>0</v>
      </c>
      <c r="AK38" s="77">
        <f>'12'!L105</f>
        <v>0</v>
      </c>
      <c r="AL38" s="77">
        <f>'12'!M105</f>
        <v>0</v>
      </c>
      <c r="AM38" s="77">
        <f>'13'!K105</f>
        <v>0</v>
      </c>
      <c r="AN38" s="77">
        <f>'13'!L105</f>
        <v>0</v>
      </c>
      <c r="AO38" s="77">
        <f>'13'!M105</f>
        <v>0</v>
      </c>
      <c r="AP38" s="77">
        <f>'14'!K105</f>
        <v>0</v>
      </c>
      <c r="AQ38" s="77">
        <f>'14'!L105</f>
        <v>0</v>
      </c>
      <c r="AR38" s="77">
        <f>'14'!M105</f>
        <v>0</v>
      </c>
      <c r="AS38" s="77">
        <f>'15'!K105</f>
        <v>0</v>
      </c>
      <c r="AT38" s="77">
        <f>'15'!L105</f>
        <v>0</v>
      </c>
      <c r="AU38" s="77">
        <f>'15'!M105</f>
        <v>0</v>
      </c>
      <c r="AV38" s="77">
        <f>'16'!K105</f>
        <v>0</v>
      </c>
      <c r="AW38" s="77">
        <f>'16'!L105</f>
        <v>0</v>
      </c>
      <c r="AX38" s="77">
        <f>'16'!M105</f>
        <v>0</v>
      </c>
      <c r="AY38" s="77">
        <f>'17'!K105</f>
        <v>0</v>
      </c>
      <c r="AZ38" s="77">
        <f>'17'!L105</f>
        <v>0</v>
      </c>
      <c r="BA38" s="77">
        <f>'17'!M105</f>
        <v>0</v>
      </c>
      <c r="BB38" s="77">
        <f>'18'!K105</f>
        <v>0</v>
      </c>
      <c r="BC38" s="77">
        <f>'18'!L105</f>
        <v>0</v>
      </c>
      <c r="BD38" s="77">
        <f>'18'!M105</f>
        <v>0</v>
      </c>
      <c r="BE38" s="77">
        <f>'19'!K105</f>
        <v>0</v>
      </c>
      <c r="BF38" s="77">
        <f>'19'!L105</f>
        <v>0</v>
      </c>
      <c r="BG38" s="77">
        <f>'19'!M105</f>
        <v>0</v>
      </c>
      <c r="BH38" s="77">
        <f>'20'!K105</f>
        <v>0</v>
      </c>
      <c r="BI38" s="77">
        <f>'20'!L105</f>
        <v>0</v>
      </c>
      <c r="BJ38" s="77">
        <f>'20'!M105</f>
        <v>0</v>
      </c>
      <c r="BK38" s="77">
        <f>'21'!K105</f>
        <v>0</v>
      </c>
      <c r="BL38" s="77">
        <f>'21'!L105</f>
        <v>0</v>
      </c>
      <c r="BM38" s="77">
        <f>'21'!M105</f>
        <v>0</v>
      </c>
      <c r="BN38" s="77">
        <f>'22'!K105</f>
        <v>0</v>
      </c>
      <c r="BO38" s="77">
        <f>'22'!L105</f>
        <v>0</v>
      </c>
      <c r="BP38" s="77">
        <f>'22'!M105</f>
        <v>0</v>
      </c>
      <c r="BQ38" s="77">
        <f>'23'!K105</f>
        <v>0</v>
      </c>
      <c r="BR38" s="77">
        <f>'23'!L105</f>
        <v>0</v>
      </c>
      <c r="BS38" s="77">
        <f>'23'!M105</f>
        <v>0</v>
      </c>
      <c r="BT38" s="77">
        <f>'24'!K105</f>
        <v>0</v>
      </c>
      <c r="BU38" s="77">
        <f>'24'!L105</f>
        <v>0</v>
      </c>
      <c r="BV38" s="77">
        <f>'24'!M105</f>
        <v>0</v>
      </c>
      <c r="BW38" s="77">
        <f>'25'!K105</f>
        <v>0</v>
      </c>
      <c r="BX38" s="77">
        <f>'25'!L105</f>
        <v>0</v>
      </c>
      <c r="BY38" s="77">
        <f>'25'!M105</f>
        <v>0</v>
      </c>
      <c r="BZ38" s="77">
        <f>'26'!K105</f>
        <v>0</v>
      </c>
      <c r="CA38" s="77">
        <f>'26'!L105</f>
        <v>0</v>
      </c>
      <c r="CB38" s="77">
        <f>'26'!M105</f>
        <v>0</v>
      </c>
      <c r="CC38" s="77">
        <f>'27'!K105</f>
        <v>0</v>
      </c>
      <c r="CD38" s="77">
        <f>'27'!L105</f>
        <v>0</v>
      </c>
      <c r="CE38" s="77">
        <f>'27'!M105</f>
        <v>0</v>
      </c>
      <c r="CF38" s="77">
        <f>'28'!K105</f>
        <v>0</v>
      </c>
      <c r="CG38" s="77">
        <f>'28'!L105</f>
        <v>0</v>
      </c>
      <c r="CH38" s="77">
        <f>'28'!M105</f>
        <v>0</v>
      </c>
      <c r="CI38" s="77">
        <f>'29'!K105</f>
        <v>0</v>
      </c>
      <c r="CJ38" s="77">
        <f>'29'!L105</f>
        <v>0</v>
      </c>
      <c r="CK38" s="77">
        <f>'29'!M105</f>
        <v>0</v>
      </c>
      <c r="CL38" s="77">
        <f>'30'!K105</f>
        <v>0</v>
      </c>
      <c r="CM38" s="77">
        <f>'30'!L105</f>
        <v>0</v>
      </c>
      <c r="CN38" s="77">
        <f>'30'!M105</f>
        <v>0</v>
      </c>
      <c r="CO38" s="50" t="e">
        <f>AVERAGEIF(C38:CN38,"&gt;0")</f>
        <v>#DIV/0!</v>
      </c>
    </row>
    <row r="39" spans="1:100" ht="34.5" x14ac:dyDescent="0.25">
      <c r="A39" s="44" t="s">
        <v>302</v>
      </c>
      <c r="B39" s="47" t="str">
        <f>'1'!J106</f>
        <v>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</v>
      </c>
      <c r="C39" s="77">
        <f>'1'!K106</f>
        <v>0</v>
      </c>
      <c r="D39" s="77">
        <f>'1'!L106</f>
        <v>0</v>
      </c>
      <c r="E39" s="77">
        <f>'1'!M106</f>
        <v>0</v>
      </c>
      <c r="F39" s="77">
        <f>'2'!K106</f>
        <v>0</v>
      </c>
      <c r="G39" s="77">
        <f>'2'!L106</f>
        <v>0</v>
      </c>
      <c r="H39" s="77">
        <f>'2'!M106</f>
        <v>0</v>
      </c>
      <c r="I39" s="77">
        <f>'3'!K106</f>
        <v>0</v>
      </c>
      <c r="J39" s="77">
        <f>'3'!L106</f>
        <v>0</v>
      </c>
      <c r="K39" s="77">
        <f>'3'!M106</f>
        <v>0</v>
      </c>
      <c r="L39" s="77">
        <f>'4'!K106</f>
        <v>0</v>
      </c>
      <c r="M39" s="77">
        <f>'4'!L106</f>
        <v>0</v>
      </c>
      <c r="N39" s="77">
        <f>'4'!M106</f>
        <v>0</v>
      </c>
      <c r="O39" s="77">
        <f>'5'!K106</f>
        <v>0</v>
      </c>
      <c r="P39" s="77">
        <f>'5'!L106</f>
        <v>0</v>
      </c>
      <c r="Q39" s="77">
        <f>'5'!M106</f>
        <v>0</v>
      </c>
      <c r="R39" s="77">
        <f>'6'!K106</f>
        <v>0</v>
      </c>
      <c r="S39" s="77">
        <f>'6'!L106</f>
        <v>0</v>
      </c>
      <c r="T39" s="77">
        <f>'6'!M106</f>
        <v>0</v>
      </c>
      <c r="U39" s="77">
        <f>'7'!K106</f>
        <v>0</v>
      </c>
      <c r="V39" s="77">
        <f>'7'!L106</f>
        <v>0</v>
      </c>
      <c r="W39" s="77">
        <f>'7'!M106</f>
        <v>0</v>
      </c>
      <c r="X39" s="77">
        <f>'8'!K106</f>
        <v>0</v>
      </c>
      <c r="Y39" s="77">
        <f>'8'!L106</f>
        <v>0</v>
      </c>
      <c r="Z39" s="77">
        <f>'8'!M106</f>
        <v>0</v>
      </c>
      <c r="AA39" s="77">
        <f>'9'!K106</f>
        <v>0</v>
      </c>
      <c r="AB39" s="77">
        <f>'9'!L106</f>
        <v>0</v>
      </c>
      <c r="AC39" s="77">
        <f>'9'!M106</f>
        <v>0</v>
      </c>
      <c r="AD39" s="77">
        <f>'10'!K106</f>
        <v>0</v>
      </c>
      <c r="AE39" s="77">
        <f>'10'!L106</f>
        <v>0</v>
      </c>
      <c r="AF39" s="77">
        <f>'10'!M106</f>
        <v>0</v>
      </c>
      <c r="AG39" s="77">
        <f>'11'!K106</f>
        <v>0</v>
      </c>
      <c r="AH39" s="77">
        <f>'11'!L106</f>
        <v>0</v>
      </c>
      <c r="AI39" s="77">
        <f>'11'!M106</f>
        <v>0</v>
      </c>
      <c r="AJ39" s="77">
        <f>'12'!K106</f>
        <v>0</v>
      </c>
      <c r="AK39" s="77">
        <f>'12'!L106</f>
        <v>0</v>
      </c>
      <c r="AL39" s="77">
        <f>'12'!M106</f>
        <v>0</v>
      </c>
      <c r="AM39" s="77">
        <f>'13'!K106</f>
        <v>0</v>
      </c>
      <c r="AN39" s="77">
        <f>'13'!L106</f>
        <v>0</v>
      </c>
      <c r="AO39" s="77">
        <f>'13'!M106</f>
        <v>0</v>
      </c>
      <c r="AP39" s="77">
        <f>'14'!K106</f>
        <v>0</v>
      </c>
      <c r="AQ39" s="77">
        <f>'14'!L106</f>
        <v>0</v>
      </c>
      <c r="AR39" s="77">
        <f>'14'!M106</f>
        <v>0</v>
      </c>
      <c r="AS39" s="77">
        <f>'15'!K106</f>
        <v>0</v>
      </c>
      <c r="AT39" s="77">
        <f>'15'!L106</f>
        <v>0</v>
      </c>
      <c r="AU39" s="77">
        <f>'15'!M106</f>
        <v>0</v>
      </c>
      <c r="AV39" s="77">
        <f>'16'!K106</f>
        <v>0</v>
      </c>
      <c r="AW39" s="77">
        <f>'16'!L106</f>
        <v>0</v>
      </c>
      <c r="AX39" s="77">
        <f>'16'!M106</f>
        <v>0</v>
      </c>
      <c r="AY39" s="77">
        <f>'17'!K106</f>
        <v>0</v>
      </c>
      <c r="AZ39" s="77">
        <f>'17'!L106</f>
        <v>0</v>
      </c>
      <c r="BA39" s="77">
        <f>'17'!M106</f>
        <v>0</v>
      </c>
      <c r="BB39" s="77">
        <f>'18'!K106</f>
        <v>0</v>
      </c>
      <c r="BC39" s="77">
        <f>'18'!L106</f>
        <v>0</v>
      </c>
      <c r="BD39" s="77">
        <f>'18'!M106</f>
        <v>0</v>
      </c>
      <c r="BE39" s="77">
        <f>'19'!K106</f>
        <v>0</v>
      </c>
      <c r="BF39" s="77">
        <f>'19'!L106</f>
        <v>0</v>
      </c>
      <c r="BG39" s="77">
        <f>'19'!M106</f>
        <v>0</v>
      </c>
      <c r="BH39" s="77">
        <f>'20'!K106</f>
        <v>0</v>
      </c>
      <c r="BI39" s="77">
        <f>'20'!L106</f>
        <v>0</v>
      </c>
      <c r="BJ39" s="77">
        <f>'20'!M106</f>
        <v>0</v>
      </c>
      <c r="BK39" s="77">
        <f>'21'!K106</f>
        <v>0</v>
      </c>
      <c r="BL39" s="77">
        <f>'21'!L106</f>
        <v>0</v>
      </c>
      <c r="BM39" s="77">
        <f>'21'!M106</f>
        <v>0</v>
      </c>
      <c r="BN39" s="77">
        <f>'22'!K106</f>
        <v>0</v>
      </c>
      <c r="BO39" s="77">
        <f>'22'!L106</f>
        <v>0</v>
      </c>
      <c r="BP39" s="77">
        <f>'22'!M106</f>
        <v>0</v>
      </c>
      <c r="BQ39" s="77">
        <f>'23'!K106</f>
        <v>0</v>
      </c>
      <c r="BR39" s="77">
        <f>'23'!L106</f>
        <v>0</v>
      </c>
      <c r="BS39" s="77">
        <f>'23'!M106</f>
        <v>0</v>
      </c>
      <c r="BT39" s="77">
        <f>'24'!K106</f>
        <v>0</v>
      </c>
      <c r="BU39" s="77">
        <f>'24'!L106</f>
        <v>0</v>
      </c>
      <c r="BV39" s="77">
        <f>'24'!M106</f>
        <v>0</v>
      </c>
      <c r="BW39" s="77">
        <f>'25'!K106</f>
        <v>0</v>
      </c>
      <c r="BX39" s="77">
        <f>'25'!L106</f>
        <v>0</v>
      </c>
      <c r="BY39" s="77">
        <f>'25'!M106</f>
        <v>0</v>
      </c>
      <c r="BZ39" s="77">
        <f>'26'!K106</f>
        <v>0</v>
      </c>
      <c r="CA39" s="77">
        <f>'26'!L106</f>
        <v>0</v>
      </c>
      <c r="CB39" s="77">
        <f>'26'!M106</f>
        <v>0</v>
      </c>
      <c r="CC39" s="77">
        <f>'27'!K106</f>
        <v>0</v>
      </c>
      <c r="CD39" s="77">
        <f>'27'!L106</f>
        <v>0</v>
      </c>
      <c r="CE39" s="77">
        <f>'27'!M106</f>
        <v>0</v>
      </c>
      <c r="CF39" s="77">
        <f>'28'!K106</f>
        <v>0</v>
      </c>
      <c r="CG39" s="77">
        <f>'28'!L106</f>
        <v>0</v>
      </c>
      <c r="CH39" s="77">
        <f>'28'!M106</f>
        <v>0</v>
      </c>
      <c r="CI39" s="77">
        <f>'29'!K106</f>
        <v>0</v>
      </c>
      <c r="CJ39" s="77">
        <f>'29'!L106</f>
        <v>0</v>
      </c>
      <c r="CK39" s="77">
        <f>'29'!M106</f>
        <v>0</v>
      </c>
      <c r="CL39" s="77">
        <f>'30'!K106</f>
        <v>0</v>
      </c>
      <c r="CM39" s="77">
        <f>'30'!L106</f>
        <v>0</v>
      </c>
      <c r="CN39" s="77">
        <f>'30'!M106</f>
        <v>0</v>
      </c>
      <c r="CO39" s="50" t="e">
        <f t="shared" ref="CO39:CO47" si="2">AVERAGEIF(C39:CN39,"&gt;0")</f>
        <v>#DIV/0!</v>
      </c>
      <c r="CR39" s="88"/>
      <c r="CS39" s="87"/>
      <c r="CT39" s="87"/>
      <c r="CU39" s="87"/>
      <c r="CV39" s="87"/>
    </row>
    <row r="40" spans="1:100" ht="57" x14ac:dyDescent="0.25">
      <c r="A40" s="44" t="s">
        <v>303</v>
      </c>
      <c r="B40" s="47" t="str">
        <f>'1'!J107</f>
        <v>ребенок использует накопленный художественно-творческой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</v>
      </c>
      <c r="C40" s="77">
        <f>'1'!K107</f>
        <v>0</v>
      </c>
      <c r="D40" s="77">
        <f>'1'!L107</f>
        <v>0</v>
      </c>
      <c r="E40" s="77">
        <f>'1'!M107</f>
        <v>0</v>
      </c>
      <c r="F40" s="77">
        <f>'2'!K107</f>
        <v>0</v>
      </c>
      <c r="G40" s="77">
        <f>'2'!L107</f>
        <v>0</v>
      </c>
      <c r="H40" s="77">
        <f>'2'!M107</f>
        <v>0</v>
      </c>
      <c r="I40" s="77">
        <f>'3'!K107</f>
        <v>0</v>
      </c>
      <c r="J40" s="77">
        <f>'3'!L107</f>
        <v>0</v>
      </c>
      <c r="K40" s="77">
        <f>'3'!M107</f>
        <v>0</v>
      </c>
      <c r="L40" s="77">
        <f>'4'!K107</f>
        <v>0</v>
      </c>
      <c r="M40" s="77">
        <f>'4'!L107</f>
        <v>0</v>
      </c>
      <c r="N40" s="77">
        <f>'4'!M107</f>
        <v>0</v>
      </c>
      <c r="O40" s="77">
        <f>'5'!K107</f>
        <v>0</v>
      </c>
      <c r="P40" s="77">
        <f>'5'!L107</f>
        <v>0</v>
      </c>
      <c r="Q40" s="77">
        <f>'5'!M107</f>
        <v>0</v>
      </c>
      <c r="R40" s="77">
        <f>'6'!K107</f>
        <v>0</v>
      </c>
      <c r="S40" s="77">
        <f>'6'!L107</f>
        <v>0</v>
      </c>
      <c r="T40" s="77">
        <f>'6'!M107</f>
        <v>0</v>
      </c>
      <c r="U40" s="77">
        <f>'7'!K107</f>
        <v>0</v>
      </c>
      <c r="V40" s="77">
        <f>'7'!L107</f>
        <v>0</v>
      </c>
      <c r="W40" s="77">
        <f>'7'!M107</f>
        <v>0</v>
      </c>
      <c r="X40" s="77">
        <f>'8'!K107</f>
        <v>0</v>
      </c>
      <c r="Y40" s="77">
        <f>'8'!L107</f>
        <v>0</v>
      </c>
      <c r="Z40" s="77">
        <f>'8'!M107</f>
        <v>0</v>
      </c>
      <c r="AA40" s="77">
        <f>'9'!K107</f>
        <v>0</v>
      </c>
      <c r="AB40" s="77">
        <f>'9'!L107</f>
        <v>0</v>
      </c>
      <c r="AC40" s="77">
        <f>'9'!M107</f>
        <v>0</v>
      </c>
      <c r="AD40" s="77">
        <f>'10'!K107</f>
        <v>0</v>
      </c>
      <c r="AE40" s="77">
        <f>'10'!L107</f>
        <v>0</v>
      </c>
      <c r="AF40" s="77">
        <f>'10'!M107</f>
        <v>0</v>
      </c>
      <c r="AG40" s="77">
        <f>'11'!K107</f>
        <v>0</v>
      </c>
      <c r="AH40" s="77">
        <f>'11'!L107</f>
        <v>0</v>
      </c>
      <c r="AI40" s="77">
        <f>'11'!M107</f>
        <v>0</v>
      </c>
      <c r="AJ40" s="77">
        <f>'12'!K107</f>
        <v>0</v>
      </c>
      <c r="AK40" s="77">
        <f>'12'!L107</f>
        <v>0</v>
      </c>
      <c r="AL40" s="77">
        <f>'12'!M107</f>
        <v>0</v>
      </c>
      <c r="AM40" s="77">
        <f>'13'!K107</f>
        <v>0</v>
      </c>
      <c r="AN40" s="77">
        <f>'13'!L107</f>
        <v>0</v>
      </c>
      <c r="AO40" s="77">
        <f>'13'!M107</f>
        <v>0</v>
      </c>
      <c r="AP40" s="77">
        <f>'14'!K107</f>
        <v>0</v>
      </c>
      <c r="AQ40" s="77">
        <f>'14'!L107</f>
        <v>0</v>
      </c>
      <c r="AR40" s="77">
        <f>'14'!M107</f>
        <v>0</v>
      </c>
      <c r="AS40" s="77">
        <f>'15'!K107</f>
        <v>0</v>
      </c>
      <c r="AT40" s="77">
        <f>'15'!L107</f>
        <v>0</v>
      </c>
      <c r="AU40" s="77">
        <f>'15'!M107</f>
        <v>0</v>
      </c>
      <c r="AV40" s="77">
        <f>'16'!K107</f>
        <v>0</v>
      </c>
      <c r="AW40" s="77">
        <f>'16'!L107</f>
        <v>0</v>
      </c>
      <c r="AX40" s="77">
        <f>'16'!M107</f>
        <v>0</v>
      </c>
      <c r="AY40" s="77">
        <f>'17'!K107</f>
        <v>0</v>
      </c>
      <c r="AZ40" s="77">
        <f>'17'!L107</f>
        <v>0</v>
      </c>
      <c r="BA40" s="77">
        <f>'17'!M107</f>
        <v>0</v>
      </c>
      <c r="BB40" s="77">
        <f>'18'!K107</f>
        <v>0</v>
      </c>
      <c r="BC40" s="77">
        <f>'18'!L107</f>
        <v>0</v>
      </c>
      <c r="BD40" s="77">
        <f>'18'!M107</f>
        <v>0</v>
      </c>
      <c r="BE40" s="77">
        <f>'19'!K107</f>
        <v>0</v>
      </c>
      <c r="BF40" s="77">
        <f>'19'!L107</f>
        <v>0</v>
      </c>
      <c r="BG40" s="77">
        <f>'19'!M107</f>
        <v>0</v>
      </c>
      <c r="BH40" s="77">
        <f>'20'!K107</f>
        <v>0</v>
      </c>
      <c r="BI40" s="77">
        <f>'20'!L107</f>
        <v>0</v>
      </c>
      <c r="BJ40" s="77">
        <f>'20'!M107</f>
        <v>0</v>
      </c>
      <c r="BK40" s="77">
        <f>'21'!K107</f>
        <v>0</v>
      </c>
      <c r="BL40" s="77">
        <f>'21'!L107</f>
        <v>0</v>
      </c>
      <c r="BM40" s="77">
        <f>'21'!M107</f>
        <v>0</v>
      </c>
      <c r="BN40" s="77">
        <f>'22'!K107</f>
        <v>0</v>
      </c>
      <c r="BO40" s="77">
        <f>'22'!L107</f>
        <v>0</v>
      </c>
      <c r="BP40" s="77">
        <f>'22'!M107</f>
        <v>0</v>
      </c>
      <c r="BQ40" s="77">
        <f>'23'!K107</f>
        <v>0</v>
      </c>
      <c r="BR40" s="77">
        <f>'23'!L107</f>
        <v>0</v>
      </c>
      <c r="BS40" s="77">
        <f>'23'!M107</f>
        <v>0</v>
      </c>
      <c r="BT40" s="77">
        <f>'24'!K107</f>
        <v>0</v>
      </c>
      <c r="BU40" s="77">
        <f>'24'!L107</f>
        <v>0</v>
      </c>
      <c r="BV40" s="77">
        <f>'24'!M107</f>
        <v>0</v>
      </c>
      <c r="BW40" s="77">
        <f>'25'!K107</f>
        <v>0</v>
      </c>
      <c r="BX40" s="77">
        <f>'25'!L107</f>
        <v>0</v>
      </c>
      <c r="BY40" s="77">
        <f>'25'!M107</f>
        <v>0</v>
      </c>
      <c r="BZ40" s="77">
        <f>'26'!K107</f>
        <v>0</v>
      </c>
      <c r="CA40" s="77">
        <f>'26'!L107</f>
        <v>0</v>
      </c>
      <c r="CB40" s="77">
        <f>'26'!M107</f>
        <v>0</v>
      </c>
      <c r="CC40" s="77">
        <f>'27'!K107</f>
        <v>0</v>
      </c>
      <c r="CD40" s="77">
        <f>'27'!L107</f>
        <v>0</v>
      </c>
      <c r="CE40" s="77">
        <f>'27'!M107</f>
        <v>0</v>
      </c>
      <c r="CF40" s="77">
        <f>'28'!K107</f>
        <v>0</v>
      </c>
      <c r="CG40" s="77">
        <f>'28'!L107</f>
        <v>0</v>
      </c>
      <c r="CH40" s="77">
        <f>'28'!M107</f>
        <v>0</v>
      </c>
      <c r="CI40" s="77">
        <f>'29'!K107</f>
        <v>0</v>
      </c>
      <c r="CJ40" s="77">
        <f>'29'!L107</f>
        <v>0</v>
      </c>
      <c r="CK40" s="77">
        <f>'29'!M107</f>
        <v>0</v>
      </c>
      <c r="CL40" s="77">
        <f>'30'!K107</f>
        <v>0</v>
      </c>
      <c r="CM40" s="77">
        <f>'30'!L107</f>
        <v>0</v>
      </c>
      <c r="CN40" s="77">
        <f>'30'!M107</f>
        <v>0</v>
      </c>
      <c r="CO40" s="50" t="e">
        <f t="shared" si="2"/>
        <v>#DIV/0!</v>
      </c>
      <c r="CR40" s="88"/>
      <c r="CS40" s="87"/>
      <c r="CT40" s="87"/>
      <c r="CU40" s="87"/>
      <c r="CV40" s="87"/>
    </row>
    <row r="41" spans="1:100" ht="45.75" x14ac:dyDescent="0.25">
      <c r="A41" s="44" t="s">
        <v>304</v>
      </c>
      <c r="B41" s="47" t="str">
        <f>'1'!J108</f>
        <v>ребенок создает изображения и постройки в соответствии с темой, используя разнообразные материалы, владеет техническими и изобразительными умениями</v>
      </c>
      <c r="C41" s="77">
        <f>'1'!K108</f>
        <v>0</v>
      </c>
      <c r="D41" s="77">
        <f>'1'!L108</f>
        <v>0</v>
      </c>
      <c r="E41" s="77">
        <f>'1'!M108</f>
        <v>0</v>
      </c>
      <c r="F41" s="77">
        <f>'2'!K108</f>
        <v>0</v>
      </c>
      <c r="G41" s="77">
        <f>'2'!L108</f>
        <v>0</v>
      </c>
      <c r="H41" s="77">
        <f>'2'!M108</f>
        <v>0</v>
      </c>
      <c r="I41" s="77">
        <f>'3'!K108</f>
        <v>0</v>
      </c>
      <c r="J41" s="77">
        <f>'3'!L108</f>
        <v>0</v>
      </c>
      <c r="K41" s="77">
        <f>'3'!M108</f>
        <v>0</v>
      </c>
      <c r="L41" s="77">
        <f>'4'!K108</f>
        <v>0</v>
      </c>
      <c r="M41" s="77">
        <f>'4'!L108</f>
        <v>0</v>
      </c>
      <c r="N41" s="77">
        <f>'4'!M108</f>
        <v>0</v>
      </c>
      <c r="O41" s="77">
        <f>'5'!K108</f>
        <v>0</v>
      </c>
      <c r="P41" s="77">
        <f>'5'!L108</f>
        <v>0</v>
      </c>
      <c r="Q41" s="77">
        <f>'5'!M108</f>
        <v>0</v>
      </c>
      <c r="R41" s="77">
        <f>'6'!K108</f>
        <v>0</v>
      </c>
      <c r="S41" s="77">
        <f>'6'!L108</f>
        <v>0</v>
      </c>
      <c r="T41" s="77">
        <f>'6'!M108</f>
        <v>0</v>
      </c>
      <c r="U41" s="77">
        <f>'7'!K108</f>
        <v>0</v>
      </c>
      <c r="V41" s="77">
        <f>'7'!L108</f>
        <v>0</v>
      </c>
      <c r="W41" s="77">
        <f>'7'!M108</f>
        <v>0</v>
      </c>
      <c r="X41" s="77">
        <f>'8'!K108</f>
        <v>0</v>
      </c>
      <c r="Y41" s="77">
        <f>'8'!L108</f>
        <v>0</v>
      </c>
      <c r="Z41" s="77">
        <f>'8'!M108</f>
        <v>0</v>
      </c>
      <c r="AA41" s="77">
        <f>'9'!K108</f>
        <v>0</v>
      </c>
      <c r="AB41" s="77">
        <f>'9'!L108</f>
        <v>0</v>
      </c>
      <c r="AC41" s="77">
        <f>'9'!M108</f>
        <v>0</v>
      </c>
      <c r="AD41" s="77">
        <f>'10'!K108</f>
        <v>0</v>
      </c>
      <c r="AE41" s="77">
        <f>'10'!L108</f>
        <v>0</v>
      </c>
      <c r="AF41" s="77">
        <f>'10'!M108</f>
        <v>0</v>
      </c>
      <c r="AG41" s="77">
        <f>'11'!K108</f>
        <v>0</v>
      </c>
      <c r="AH41" s="77">
        <f>'11'!L108</f>
        <v>0</v>
      </c>
      <c r="AI41" s="77">
        <f>'11'!M108</f>
        <v>0</v>
      </c>
      <c r="AJ41" s="77">
        <f>'12'!K108</f>
        <v>0</v>
      </c>
      <c r="AK41" s="77">
        <f>'12'!L108</f>
        <v>0</v>
      </c>
      <c r="AL41" s="77">
        <f>'12'!M108</f>
        <v>0</v>
      </c>
      <c r="AM41" s="77">
        <f>'13'!K108</f>
        <v>0</v>
      </c>
      <c r="AN41" s="77">
        <f>'13'!L108</f>
        <v>0</v>
      </c>
      <c r="AO41" s="77">
        <f>'13'!M108</f>
        <v>0</v>
      </c>
      <c r="AP41" s="77">
        <f>'14'!K108</f>
        <v>0</v>
      </c>
      <c r="AQ41" s="77">
        <f>'14'!L108</f>
        <v>0</v>
      </c>
      <c r="AR41" s="77">
        <f>'14'!M108</f>
        <v>0</v>
      </c>
      <c r="AS41" s="77">
        <f>'15'!K108</f>
        <v>0</v>
      </c>
      <c r="AT41" s="77">
        <f>'15'!L108</f>
        <v>0</v>
      </c>
      <c r="AU41" s="77">
        <f>'15'!M108</f>
        <v>0</v>
      </c>
      <c r="AV41" s="77">
        <f>'16'!K108</f>
        <v>0</v>
      </c>
      <c r="AW41" s="77">
        <f>'16'!L108</f>
        <v>0</v>
      </c>
      <c r="AX41" s="77">
        <f>'16'!M108</f>
        <v>0</v>
      </c>
      <c r="AY41" s="77">
        <f>'17'!K108</f>
        <v>0</v>
      </c>
      <c r="AZ41" s="77">
        <f>'17'!L108</f>
        <v>0</v>
      </c>
      <c r="BA41" s="77">
        <f>'17'!M108</f>
        <v>0</v>
      </c>
      <c r="BB41" s="77">
        <f>'18'!K108</f>
        <v>0</v>
      </c>
      <c r="BC41" s="77">
        <f>'18'!L108</f>
        <v>0</v>
      </c>
      <c r="BD41" s="77">
        <f>'18'!M108</f>
        <v>0</v>
      </c>
      <c r="BE41" s="77">
        <f>'19'!K108</f>
        <v>0</v>
      </c>
      <c r="BF41" s="77">
        <f>'19'!L108</f>
        <v>0</v>
      </c>
      <c r="BG41" s="77">
        <f>'19'!M108</f>
        <v>0</v>
      </c>
      <c r="BH41" s="77">
        <f>'20'!K108</f>
        <v>0</v>
      </c>
      <c r="BI41" s="77">
        <f>'20'!L108</f>
        <v>0</v>
      </c>
      <c r="BJ41" s="77">
        <f>'20'!M108</f>
        <v>0</v>
      </c>
      <c r="BK41" s="77">
        <f>'21'!K108</f>
        <v>0</v>
      </c>
      <c r="BL41" s="77">
        <f>'21'!L108</f>
        <v>0</v>
      </c>
      <c r="BM41" s="77">
        <f>'21'!M108</f>
        <v>0</v>
      </c>
      <c r="BN41" s="77">
        <f>'22'!K108</f>
        <v>0</v>
      </c>
      <c r="BO41" s="77">
        <f>'22'!L108</f>
        <v>0</v>
      </c>
      <c r="BP41" s="77">
        <f>'22'!M108</f>
        <v>0</v>
      </c>
      <c r="BQ41" s="77">
        <f>'23'!K108</f>
        <v>0</v>
      </c>
      <c r="BR41" s="77">
        <f>'23'!L108</f>
        <v>0</v>
      </c>
      <c r="BS41" s="77">
        <f>'23'!M108</f>
        <v>0</v>
      </c>
      <c r="BT41" s="77">
        <f>'24'!K108</f>
        <v>0</v>
      </c>
      <c r="BU41" s="77">
        <f>'24'!L108</f>
        <v>0</v>
      </c>
      <c r="BV41" s="77">
        <f>'24'!M108</f>
        <v>0</v>
      </c>
      <c r="BW41" s="77">
        <f>'25'!K108</f>
        <v>0</v>
      </c>
      <c r="BX41" s="77">
        <f>'25'!L108</f>
        <v>0</v>
      </c>
      <c r="BY41" s="77">
        <f>'25'!M108</f>
        <v>0</v>
      </c>
      <c r="BZ41" s="77">
        <f>'26'!K108</f>
        <v>0</v>
      </c>
      <c r="CA41" s="77">
        <f>'26'!L108</f>
        <v>0</v>
      </c>
      <c r="CB41" s="77">
        <f>'26'!M108</f>
        <v>0</v>
      </c>
      <c r="CC41" s="77">
        <f>'27'!K108</f>
        <v>0</v>
      </c>
      <c r="CD41" s="77">
        <f>'27'!L108</f>
        <v>0</v>
      </c>
      <c r="CE41" s="77">
        <f>'27'!M108</f>
        <v>0</v>
      </c>
      <c r="CF41" s="77">
        <f>'28'!K108</f>
        <v>0</v>
      </c>
      <c r="CG41" s="77">
        <f>'28'!L108</f>
        <v>0</v>
      </c>
      <c r="CH41" s="77">
        <f>'28'!M108</f>
        <v>0</v>
      </c>
      <c r="CI41" s="77">
        <f>'29'!K108</f>
        <v>0</v>
      </c>
      <c r="CJ41" s="77">
        <f>'29'!L108</f>
        <v>0</v>
      </c>
      <c r="CK41" s="77">
        <f>'29'!M108</f>
        <v>0</v>
      </c>
      <c r="CL41" s="77">
        <f>'30'!K108</f>
        <v>0</v>
      </c>
      <c r="CM41" s="77">
        <f>'30'!L108</f>
        <v>0</v>
      </c>
      <c r="CN41" s="77">
        <f>'30'!M108</f>
        <v>0</v>
      </c>
      <c r="CO41" s="50" t="e">
        <f t="shared" si="2"/>
        <v>#DIV/0!</v>
      </c>
      <c r="CR41" s="88"/>
      <c r="CS41" s="87"/>
      <c r="CT41" s="87"/>
      <c r="CU41" s="87"/>
      <c r="CV41" s="87"/>
    </row>
    <row r="42" spans="1:100" ht="23.25" x14ac:dyDescent="0.25">
      <c r="A42" s="44" t="s">
        <v>305</v>
      </c>
      <c r="B42" s="47" t="str">
        <f>'1'!J109</f>
        <v>ребенок называет роль до начала игры, обозначает новую роль по ходу игры</v>
      </c>
      <c r="C42" s="77">
        <f>'1'!K109</f>
        <v>0</v>
      </c>
      <c r="D42" s="77">
        <f>'1'!L109</f>
        <v>0</v>
      </c>
      <c r="E42" s="77">
        <f>'1'!M109</f>
        <v>0</v>
      </c>
      <c r="F42" s="77">
        <f>'2'!K109</f>
        <v>0</v>
      </c>
      <c r="G42" s="77">
        <f>'2'!L109</f>
        <v>0</v>
      </c>
      <c r="H42" s="77">
        <f>'2'!M109</f>
        <v>0</v>
      </c>
      <c r="I42" s="77">
        <f>'3'!K109</f>
        <v>0</v>
      </c>
      <c r="J42" s="77">
        <f>'3'!L109</f>
        <v>0</v>
      </c>
      <c r="K42" s="77">
        <f>'3'!M109</f>
        <v>0</v>
      </c>
      <c r="L42" s="77">
        <f>'4'!K109</f>
        <v>0</v>
      </c>
      <c r="M42" s="77">
        <f>'4'!L109</f>
        <v>0</v>
      </c>
      <c r="N42" s="77">
        <f>'4'!M109</f>
        <v>0</v>
      </c>
      <c r="O42" s="77">
        <f>'5'!K109</f>
        <v>0</v>
      </c>
      <c r="P42" s="77">
        <f>'5'!L109</f>
        <v>0</v>
      </c>
      <c r="Q42" s="77">
        <f>'5'!M109</f>
        <v>0</v>
      </c>
      <c r="R42" s="77">
        <f>'6'!K109</f>
        <v>0</v>
      </c>
      <c r="S42" s="77">
        <f>'6'!L109</f>
        <v>0</v>
      </c>
      <c r="T42" s="77">
        <f>'6'!M109</f>
        <v>0</v>
      </c>
      <c r="U42" s="77">
        <f>'7'!K109</f>
        <v>0</v>
      </c>
      <c r="V42" s="77">
        <f>'7'!L109</f>
        <v>0</v>
      </c>
      <c r="W42" s="77">
        <f>'7'!M109</f>
        <v>0</v>
      </c>
      <c r="X42" s="77">
        <f>'8'!K109</f>
        <v>0</v>
      </c>
      <c r="Y42" s="77">
        <f>'8'!L109</f>
        <v>0</v>
      </c>
      <c r="Z42" s="77">
        <f>'8'!M109</f>
        <v>0</v>
      </c>
      <c r="AA42" s="77">
        <f>'9'!K109</f>
        <v>0</v>
      </c>
      <c r="AB42" s="77">
        <f>'9'!L109</f>
        <v>0</v>
      </c>
      <c r="AC42" s="77">
        <f>'9'!M109</f>
        <v>0</v>
      </c>
      <c r="AD42" s="77">
        <f>'10'!K109</f>
        <v>0</v>
      </c>
      <c r="AE42" s="77">
        <f>'10'!L109</f>
        <v>0</v>
      </c>
      <c r="AF42" s="77">
        <f>'10'!M109</f>
        <v>0</v>
      </c>
      <c r="AG42" s="77">
        <f>'11'!K109</f>
        <v>0</v>
      </c>
      <c r="AH42" s="77">
        <f>'11'!L109</f>
        <v>0</v>
      </c>
      <c r="AI42" s="77">
        <f>'11'!M109</f>
        <v>0</v>
      </c>
      <c r="AJ42" s="77">
        <f>'12'!K109</f>
        <v>0</v>
      </c>
      <c r="AK42" s="77">
        <f>'12'!L109</f>
        <v>0</v>
      </c>
      <c r="AL42" s="77">
        <f>'12'!M109</f>
        <v>0</v>
      </c>
      <c r="AM42" s="77">
        <f>'13'!K109</f>
        <v>0</v>
      </c>
      <c r="AN42" s="77">
        <f>'13'!L109</f>
        <v>0</v>
      </c>
      <c r="AO42" s="77">
        <f>'13'!M109</f>
        <v>0</v>
      </c>
      <c r="AP42" s="77">
        <f>'14'!K109</f>
        <v>0</v>
      </c>
      <c r="AQ42" s="77">
        <f>'14'!L109</f>
        <v>0</v>
      </c>
      <c r="AR42" s="77">
        <f>'14'!M109</f>
        <v>0</v>
      </c>
      <c r="AS42" s="77">
        <f>'15'!K109</f>
        <v>0</v>
      </c>
      <c r="AT42" s="77">
        <f>'15'!L109</f>
        <v>0</v>
      </c>
      <c r="AU42" s="77">
        <f>'15'!M109</f>
        <v>0</v>
      </c>
      <c r="AV42" s="77">
        <f>'16'!K109</f>
        <v>0</v>
      </c>
      <c r="AW42" s="77">
        <f>'16'!L109</f>
        <v>0</v>
      </c>
      <c r="AX42" s="77">
        <f>'16'!M109</f>
        <v>0</v>
      </c>
      <c r="AY42" s="77">
        <f>'17'!K109</f>
        <v>0</v>
      </c>
      <c r="AZ42" s="77">
        <f>'17'!L109</f>
        <v>0</v>
      </c>
      <c r="BA42" s="77">
        <f>'17'!M109</f>
        <v>0</v>
      </c>
      <c r="BB42" s="77">
        <f>'18'!K109</f>
        <v>0</v>
      </c>
      <c r="BC42" s="77">
        <f>'18'!L109</f>
        <v>0</v>
      </c>
      <c r="BD42" s="77">
        <f>'18'!M109</f>
        <v>0</v>
      </c>
      <c r="BE42" s="77">
        <f>'19'!K109</f>
        <v>0</v>
      </c>
      <c r="BF42" s="77">
        <f>'19'!L109</f>
        <v>0</v>
      </c>
      <c r="BG42" s="77">
        <f>'19'!M109</f>
        <v>0</v>
      </c>
      <c r="BH42" s="77">
        <f>'20'!K109</f>
        <v>0</v>
      </c>
      <c r="BI42" s="77">
        <f>'20'!L109</f>
        <v>0</v>
      </c>
      <c r="BJ42" s="77">
        <f>'20'!M109</f>
        <v>0</v>
      </c>
      <c r="BK42" s="77">
        <f>'21'!K109</f>
        <v>0</v>
      </c>
      <c r="BL42" s="77">
        <f>'21'!L109</f>
        <v>0</v>
      </c>
      <c r="BM42" s="77">
        <f>'21'!M109</f>
        <v>0</v>
      </c>
      <c r="BN42" s="77">
        <f>'22'!K109</f>
        <v>0</v>
      </c>
      <c r="BO42" s="77">
        <f>'22'!L109</f>
        <v>0</v>
      </c>
      <c r="BP42" s="77">
        <f>'22'!M109</f>
        <v>0</v>
      </c>
      <c r="BQ42" s="77">
        <f>'23'!K109</f>
        <v>0</v>
      </c>
      <c r="BR42" s="77">
        <f>'23'!L109</f>
        <v>0</v>
      </c>
      <c r="BS42" s="77">
        <f>'23'!M109</f>
        <v>0</v>
      </c>
      <c r="BT42" s="77">
        <f>'24'!K109</f>
        <v>0</v>
      </c>
      <c r="BU42" s="77">
        <f>'24'!L109</f>
        <v>0</v>
      </c>
      <c r="BV42" s="77">
        <f>'24'!M109</f>
        <v>0</v>
      </c>
      <c r="BW42" s="77">
        <f>'25'!K109</f>
        <v>0</v>
      </c>
      <c r="BX42" s="77">
        <f>'25'!L109</f>
        <v>0</v>
      </c>
      <c r="BY42" s="77">
        <f>'25'!M109</f>
        <v>0</v>
      </c>
      <c r="BZ42" s="77">
        <f>'26'!K109</f>
        <v>0</v>
      </c>
      <c r="CA42" s="77">
        <f>'26'!L109</f>
        <v>0</v>
      </c>
      <c r="CB42" s="77">
        <f>'26'!M109</f>
        <v>0</v>
      </c>
      <c r="CC42" s="77">
        <f>'27'!K109</f>
        <v>0</v>
      </c>
      <c r="CD42" s="77">
        <f>'27'!L109</f>
        <v>0</v>
      </c>
      <c r="CE42" s="77">
        <f>'27'!M109</f>
        <v>0</v>
      </c>
      <c r="CF42" s="77">
        <f>'28'!K109</f>
        <v>0</v>
      </c>
      <c r="CG42" s="77">
        <f>'28'!L109</f>
        <v>0</v>
      </c>
      <c r="CH42" s="77">
        <f>'28'!M109</f>
        <v>0</v>
      </c>
      <c r="CI42" s="77">
        <f>'29'!K109</f>
        <v>0</v>
      </c>
      <c r="CJ42" s="77">
        <f>'29'!L109</f>
        <v>0</v>
      </c>
      <c r="CK42" s="77">
        <f>'29'!M109</f>
        <v>0</v>
      </c>
      <c r="CL42" s="77">
        <f>'30'!K109</f>
        <v>0</v>
      </c>
      <c r="CM42" s="77">
        <f>'30'!L109</f>
        <v>0</v>
      </c>
      <c r="CN42" s="77">
        <f>'30'!M109</f>
        <v>0</v>
      </c>
      <c r="CO42" s="50" t="e">
        <f t="shared" si="2"/>
        <v>#DIV/0!</v>
      </c>
    </row>
    <row r="43" spans="1:100" x14ac:dyDescent="0.25">
      <c r="A43" s="44" t="s">
        <v>306</v>
      </c>
      <c r="B43" s="47" t="str">
        <f>'1'!J110</f>
        <v>ребенок активно использует предметы-заместители</v>
      </c>
      <c r="C43" s="77">
        <f>'1'!K110</f>
        <v>0</v>
      </c>
      <c r="D43" s="77">
        <f>'1'!L110</f>
        <v>0</v>
      </c>
      <c r="E43" s="77">
        <f>'1'!M110</f>
        <v>0</v>
      </c>
      <c r="F43" s="77">
        <f>'2'!K110</f>
        <v>0</v>
      </c>
      <c r="G43" s="77">
        <f>'2'!L110</f>
        <v>0</v>
      </c>
      <c r="H43" s="77">
        <f>'2'!M110</f>
        <v>0</v>
      </c>
      <c r="I43" s="77">
        <f>'3'!K110</f>
        <v>0</v>
      </c>
      <c r="J43" s="77">
        <f>'3'!L110</f>
        <v>0</v>
      </c>
      <c r="K43" s="77">
        <f>'3'!M110</f>
        <v>0</v>
      </c>
      <c r="L43" s="77">
        <f>'4'!K110</f>
        <v>0</v>
      </c>
      <c r="M43" s="77">
        <f>'4'!L110</f>
        <v>0</v>
      </c>
      <c r="N43" s="77">
        <f>'4'!M110</f>
        <v>0</v>
      </c>
      <c r="O43" s="77">
        <f>'5'!K110</f>
        <v>0</v>
      </c>
      <c r="P43" s="77">
        <f>'5'!L110</f>
        <v>0</v>
      </c>
      <c r="Q43" s="77">
        <f>'5'!M110</f>
        <v>0</v>
      </c>
      <c r="R43" s="77">
        <f>'6'!K110</f>
        <v>0</v>
      </c>
      <c r="S43" s="77">
        <f>'6'!L110</f>
        <v>0</v>
      </c>
      <c r="T43" s="77">
        <f>'6'!M110</f>
        <v>0</v>
      </c>
      <c r="U43" s="77">
        <f>'7'!K110</f>
        <v>0</v>
      </c>
      <c r="V43" s="77">
        <f>'7'!L110</f>
        <v>0</v>
      </c>
      <c r="W43" s="77">
        <f>'7'!M110</f>
        <v>0</v>
      </c>
      <c r="X43" s="77">
        <f>'8'!K110</f>
        <v>0</v>
      </c>
      <c r="Y43" s="77">
        <f>'8'!L110</f>
        <v>0</v>
      </c>
      <c r="Z43" s="77">
        <f>'8'!M110</f>
        <v>0</v>
      </c>
      <c r="AA43" s="77">
        <f>'9'!K110</f>
        <v>0</v>
      </c>
      <c r="AB43" s="77">
        <f>'9'!L110</f>
        <v>0</v>
      </c>
      <c r="AC43" s="77">
        <f>'9'!M110</f>
        <v>0</v>
      </c>
      <c r="AD43" s="77">
        <f>'10'!K110</f>
        <v>0</v>
      </c>
      <c r="AE43" s="77">
        <f>'10'!L110</f>
        <v>0</v>
      </c>
      <c r="AF43" s="77">
        <f>'10'!M110</f>
        <v>0</v>
      </c>
      <c r="AG43" s="77">
        <f>'11'!K110</f>
        <v>0</v>
      </c>
      <c r="AH43" s="77">
        <f>'11'!L110</f>
        <v>0</v>
      </c>
      <c r="AI43" s="77">
        <f>'11'!M110</f>
        <v>0</v>
      </c>
      <c r="AJ43" s="77">
        <f>'12'!K110</f>
        <v>0</v>
      </c>
      <c r="AK43" s="77">
        <f>'12'!L110</f>
        <v>0</v>
      </c>
      <c r="AL43" s="77">
        <f>'12'!M110</f>
        <v>0</v>
      </c>
      <c r="AM43" s="77">
        <f>'13'!K110</f>
        <v>0</v>
      </c>
      <c r="AN43" s="77">
        <f>'13'!L110</f>
        <v>0</v>
      </c>
      <c r="AO43" s="77">
        <f>'13'!M110</f>
        <v>0</v>
      </c>
      <c r="AP43" s="77">
        <f>'14'!K110</f>
        <v>0</v>
      </c>
      <c r="AQ43" s="77">
        <f>'14'!L110</f>
        <v>0</v>
      </c>
      <c r="AR43" s="77">
        <f>'14'!M110</f>
        <v>0</v>
      </c>
      <c r="AS43" s="77">
        <f>'15'!K110</f>
        <v>0</v>
      </c>
      <c r="AT43" s="77">
        <f>'15'!L110</f>
        <v>0</v>
      </c>
      <c r="AU43" s="77">
        <f>'15'!M110</f>
        <v>0</v>
      </c>
      <c r="AV43" s="77">
        <f>'16'!K110</f>
        <v>0</v>
      </c>
      <c r="AW43" s="77">
        <f>'16'!L110</f>
        <v>0</v>
      </c>
      <c r="AX43" s="77">
        <f>'16'!M110</f>
        <v>0</v>
      </c>
      <c r="AY43" s="77">
        <f>'17'!K110</f>
        <v>0</v>
      </c>
      <c r="AZ43" s="77">
        <f>'17'!L110</f>
        <v>0</v>
      </c>
      <c r="BA43" s="77">
        <f>'17'!M110</f>
        <v>0</v>
      </c>
      <c r="BB43" s="77">
        <f>'18'!K110</f>
        <v>0</v>
      </c>
      <c r="BC43" s="77">
        <f>'18'!L110</f>
        <v>0</v>
      </c>
      <c r="BD43" s="77">
        <f>'18'!M110</f>
        <v>0</v>
      </c>
      <c r="BE43" s="77">
        <f>'19'!K110</f>
        <v>0</v>
      </c>
      <c r="BF43" s="77">
        <f>'19'!L110</f>
        <v>0</v>
      </c>
      <c r="BG43" s="77">
        <f>'19'!M110</f>
        <v>0</v>
      </c>
      <c r="BH43" s="77">
        <f>'20'!K110</f>
        <v>0</v>
      </c>
      <c r="BI43" s="77">
        <f>'20'!L110</f>
        <v>0</v>
      </c>
      <c r="BJ43" s="77">
        <f>'20'!M110</f>
        <v>0</v>
      </c>
      <c r="BK43" s="77">
        <f>'21'!K110</f>
        <v>0</v>
      </c>
      <c r="BL43" s="77">
        <f>'21'!L110</f>
        <v>0</v>
      </c>
      <c r="BM43" s="77">
        <f>'21'!M110</f>
        <v>0</v>
      </c>
      <c r="BN43" s="77">
        <f>'22'!K110</f>
        <v>0</v>
      </c>
      <c r="BO43" s="77">
        <f>'22'!L110</f>
        <v>0</v>
      </c>
      <c r="BP43" s="77">
        <f>'22'!M110</f>
        <v>0</v>
      </c>
      <c r="BQ43" s="77">
        <f>'23'!K110</f>
        <v>0</v>
      </c>
      <c r="BR43" s="77">
        <f>'23'!L110</f>
        <v>0</v>
      </c>
      <c r="BS43" s="77">
        <f>'23'!M110</f>
        <v>0</v>
      </c>
      <c r="BT43" s="77">
        <f>'24'!K110</f>
        <v>0</v>
      </c>
      <c r="BU43" s="77">
        <f>'24'!L110</f>
        <v>0</v>
      </c>
      <c r="BV43" s="77">
        <f>'24'!M110</f>
        <v>0</v>
      </c>
      <c r="BW43" s="77">
        <f>'25'!K110</f>
        <v>0</v>
      </c>
      <c r="BX43" s="77">
        <f>'25'!L110</f>
        <v>0</v>
      </c>
      <c r="BY43" s="77">
        <f>'25'!M110</f>
        <v>0</v>
      </c>
      <c r="BZ43" s="77">
        <f>'26'!K110</f>
        <v>0</v>
      </c>
      <c r="CA43" s="77">
        <f>'26'!L110</f>
        <v>0</v>
      </c>
      <c r="CB43" s="77">
        <f>'26'!M110</f>
        <v>0</v>
      </c>
      <c r="CC43" s="77">
        <f>'27'!K110</f>
        <v>0</v>
      </c>
      <c r="CD43" s="77">
        <f>'27'!L110</f>
        <v>0</v>
      </c>
      <c r="CE43" s="77">
        <f>'27'!M110</f>
        <v>0</v>
      </c>
      <c r="CF43" s="77">
        <f>'28'!K110</f>
        <v>0</v>
      </c>
      <c r="CG43" s="77">
        <f>'28'!L110</f>
        <v>0</v>
      </c>
      <c r="CH43" s="77">
        <f>'28'!M110</f>
        <v>0</v>
      </c>
      <c r="CI43" s="77">
        <f>'29'!K110</f>
        <v>0</v>
      </c>
      <c r="CJ43" s="77">
        <f>'29'!L110</f>
        <v>0</v>
      </c>
      <c r="CK43" s="77">
        <f>'29'!M110</f>
        <v>0</v>
      </c>
      <c r="CL43" s="77">
        <f>'30'!K110</f>
        <v>0</v>
      </c>
      <c r="CM43" s="77">
        <f>'30'!L110</f>
        <v>0</v>
      </c>
      <c r="CN43" s="77">
        <f>'30'!M110</f>
        <v>0</v>
      </c>
      <c r="CO43" s="50" t="e">
        <f t="shared" si="2"/>
        <v>#DIV/0!</v>
      </c>
    </row>
    <row r="44" spans="1:100" ht="34.5" x14ac:dyDescent="0.25">
      <c r="A44" s="44" t="s">
        <v>308</v>
      </c>
      <c r="B44" s="47" t="str">
        <f>'1'!J111</f>
        <v>ребенок предлагает игровой замысел и проявляет инициативу в развитии сюжета, активно включается в ролевой диалог</v>
      </c>
      <c r="C44" s="77">
        <f>'1'!K111</f>
        <v>0</v>
      </c>
      <c r="D44" s="77">
        <f>'1'!L111</f>
        <v>0</v>
      </c>
      <c r="E44" s="77">
        <f>'1'!M111</f>
        <v>0</v>
      </c>
      <c r="F44" s="77">
        <f>'2'!K111</f>
        <v>0</v>
      </c>
      <c r="G44" s="77">
        <f>'2'!L111</f>
        <v>0</v>
      </c>
      <c r="H44" s="77">
        <f>'2'!M111</f>
        <v>0</v>
      </c>
      <c r="I44" s="77">
        <f>'3'!K111</f>
        <v>0</v>
      </c>
      <c r="J44" s="77">
        <f>'3'!L111</f>
        <v>0</v>
      </c>
      <c r="K44" s="77">
        <f>'3'!M111</f>
        <v>0</v>
      </c>
      <c r="L44" s="77">
        <f>'4'!K111</f>
        <v>0</v>
      </c>
      <c r="M44" s="77">
        <f>'4'!L111</f>
        <v>0</v>
      </c>
      <c r="N44" s="77">
        <f>'4'!M111</f>
        <v>0</v>
      </c>
      <c r="O44" s="77">
        <f>'5'!K111</f>
        <v>0</v>
      </c>
      <c r="P44" s="77">
        <f>'5'!L111</f>
        <v>0</v>
      </c>
      <c r="Q44" s="77">
        <f>'5'!M111</f>
        <v>0</v>
      </c>
      <c r="R44" s="77">
        <f>'6'!K111</f>
        <v>0</v>
      </c>
      <c r="S44" s="77">
        <f>'6'!L111</f>
        <v>0</v>
      </c>
      <c r="T44" s="77">
        <f>'6'!M111</f>
        <v>0</v>
      </c>
      <c r="U44" s="77">
        <f>'7'!K111</f>
        <v>0</v>
      </c>
      <c r="V44" s="77">
        <f>'7'!L111</f>
        <v>0</v>
      </c>
      <c r="W44" s="77">
        <f>'7'!M111</f>
        <v>0</v>
      </c>
      <c r="X44" s="77">
        <f>'8'!K111</f>
        <v>0</v>
      </c>
      <c r="Y44" s="77">
        <f>'8'!L111</f>
        <v>0</v>
      </c>
      <c r="Z44" s="77">
        <f>'8'!M111</f>
        <v>0</v>
      </c>
      <c r="AA44" s="77">
        <f>'9'!K111</f>
        <v>0</v>
      </c>
      <c r="AB44" s="77">
        <f>'9'!L111</f>
        <v>0</v>
      </c>
      <c r="AC44" s="77">
        <f>'9'!M111</f>
        <v>0</v>
      </c>
      <c r="AD44" s="77">
        <f>'10'!K111</f>
        <v>0</v>
      </c>
      <c r="AE44" s="77">
        <f>'10'!L111</f>
        <v>0</v>
      </c>
      <c r="AF44" s="77">
        <f>'10'!M111</f>
        <v>0</v>
      </c>
      <c r="AG44" s="77">
        <f>'11'!K111</f>
        <v>0</v>
      </c>
      <c r="AH44" s="77">
        <f>'11'!L111</f>
        <v>0</v>
      </c>
      <c r="AI44" s="77">
        <f>'11'!M111</f>
        <v>0</v>
      </c>
      <c r="AJ44" s="77">
        <f>'12'!K111</f>
        <v>0</v>
      </c>
      <c r="AK44" s="77">
        <f>'12'!L111</f>
        <v>0</v>
      </c>
      <c r="AL44" s="77">
        <f>'12'!M111</f>
        <v>0</v>
      </c>
      <c r="AM44" s="77">
        <f>'13'!K111</f>
        <v>0</v>
      </c>
      <c r="AN44" s="77">
        <f>'13'!L111</f>
        <v>0</v>
      </c>
      <c r="AO44" s="77">
        <f>'13'!M111</f>
        <v>0</v>
      </c>
      <c r="AP44" s="77">
        <f>'14'!K111</f>
        <v>0</v>
      </c>
      <c r="AQ44" s="77">
        <f>'14'!L111</f>
        <v>0</v>
      </c>
      <c r="AR44" s="77">
        <f>'14'!M111</f>
        <v>0</v>
      </c>
      <c r="AS44" s="77">
        <f>'15'!K111</f>
        <v>0</v>
      </c>
      <c r="AT44" s="77">
        <f>'15'!L111</f>
        <v>0</v>
      </c>
      <c r="AU44" s="77">
        <f>'15'!M111</f>
        <v>0</v>
      </c>
      <c r="AV44" s="77">
        <f>'16'!K111</f>
        <v>0</v>
      </c>
      <c r="AW44" s="77">
        <f>'16'!L111</f>
        <v>0</v>
      </c>
      <c r="AX44" s="77">
        <f>'16'!M111</f>
        <v>0</v>
      </c>
      <c r="AY44" s="77">
        <f>'17'!K111</f>
        <v>0</v>
      </c>
      <c r="AZ44" s="77">
        <f>'17'!L111</f>
        <v>0</v>
      </c>
      <c r="BA44" s="77">
        <f>'17'!M111</f>
        <v>0</v>
      </c>
      <c r="BB44" s="77">
        <f>'18'!K111</f>
        <v>0</v>
      </c>
      <c r="BC44" s="77">
        <f>'18'!L111</f>
        <v>0</v>
      </c>
      <c r="BD44" s="77">
        <f>'18'!M111</f>
        <v>0</v>
      </c>
      <c r="BE44" s="77">
        <f>'19'!K111</f>
        <v>0</v>
      </c>
      <c r="BF44" s="77">
        <f>'19'!L111</f>
        <v>0</v>
      </c>
      <c r="BG44" s="77">
        <f>'19'!M111</f>
        <v>0</v>
      </c>
      <c r="BH44" s="77">
        <f>'20'!K111</f>
        <v>0</v>
      </c>
      <c r="BI44" s="77">
        <f>'20'!L111</f>
        <v>0</v>
      </c>
      <c r="BJ44" s="77">
        <f>'20'!M111</f>
        <v>0</v>
      </c>
      <c r="BK44" s="77">
        <f>'21'!K111</f>
        <v>0</v>
      </c>
      <c r="BL44" s="77">
        <f>'21'!L111</f>
        <v>0</v>
      </c>
      <c r="BM44" s="77">
        <f>'21'!M111</f>
        <v>0</v>
      </c>
      <c r="BN44" s="77">
        <f>'22'!K111</f>
        <v>0</v>
      </c>
      <c r="BO44" s="77">
        <f>'22'!L111</f>
        <v>0</v>
      </c>
      <c r="BP44" s="77">
        <f>'22'!M111</f>
        <v>0</v>
      </c>
      <c r="BQ44" s="77">
        <f>'23'!K111</f>
        <v>0</v>
      </c>
      <c r="BR44" s="77">
        <f>'23'!L111</f>
        <v>0</v>
      </c>
      <c r="BS44" s="77">
        <f>'23'!M111</f>
        <v>0</v>
      </c>
      <c r="BT44" s="77">
        <f>'24'!K111</f>
        <v>0</v>
      </c>
      <c r="BU44" s="77">
        <f>'24'!L111</f>
        <v>0</v>
      </c>
      <c r="BV44" s="77">
        <f>'24'!M111</f>
        <v>0</v>
      </c>
      <c r="BW44" s="77">
        <f>'25'!K111</f>
        <v>0</v>
      </c>
      <c r="BX44" s="77">
        <f>'25'!L111</f>
        <v>0</v>
      </c>
      <c r="BY44" s="77">
        <f>'25'!M111</f>
        <v>0</v>
      </c>
      <c r="BZ44" s="77">
        <f>'26'!K111</f>
        <v>0</v>
      </c>
      <c r="CA44" s="77">
        <f>'26'!L111</f>
        <v>0</v>
      </c>
      <c r="CB44" s="77">
        <f>'26'!M111</f>
        <v>0</v>
      </c>
      <c r="CC44" s="77">
        <f>'27'!K111</f>
        <v>0</v>
      </c>
      <c r="CD44" s="77">
        <f>'27'!L111</f>
        <v>0</v>
      </c>
      <c r="CE44" s="77">
        <f>'27'!M111</f>
        <v>0</v>
      </c>
      <c r="CF44" s="77">
        <f>'28'!K111</f>
        <v>0</v>
      </c>
      <c r="CG44" s="77">
        <f>'28'!L111</f>
        <v>0</v>
      </c>
      <c r="CH44" s="77">
        <f>'28'!M111</f>
        <v>0</v>
      </c>
      <c r="CI44" s="77">
        <f>'29'!K111</f>
        <v>0</v>
      </c>
      <c r="CJ44" s="77">
        <f>'29'!L111</f>
        <v>0</v>
      </c>
      <c r="CK44" s="77">
        <f>'29'!M111</f>
        <v>0</v>
      </c>
      <c r="CL44" s="77">
        <f>'30'!K111</f>
        <v>0</v>
      </c>
      <c r="CM44" s="77">
        <f>'30'!L111</f>
        <v>0</v>
      </c>
      <c r="CN44" s="77">
        <f>'30'!M111</f>
        <v>0</v>
      </c>
      <c r="CO44" s="50" t="e">
        <f t="shared" si="2"/>
        <v>#DIV/0!</v>
      </c>
    </row>
    <row r="45" spans="1:100" ht="23.25" x14ac:dyDescent="0.25">
      <c r="A45" s="44" t="s">
        <v>309</v>
      </c>
      <c r="B45" s="47" t="str">
        <f>'1'!J112</f>
        <v xml:space="preserve">ребенок проявляет творчество в создании игровой обстановки </v>
      </c>
      <c r="C45" s="77">
        <f>'1'!K112</f>
        <v>0</v>
      </c>
      <c r="D45" s="77">
        <f>'1'!L112</f>
        <v>0</v>
      </c>
      <c r="E45" s="77">
        <f>'1'!M112</f>
        <v>0</v>
      </c>
      <c r="F45" s="77">
        <f>'2'!K112</f>
        <v>0</v>
      </c>
      <c r="G45" s="77">
        <f>'2'!L112</f>
        <v>0</v>
      </c>
      <c r="H45" s="77">
        <f>'2'!M112</f>
        <v>0</v>
      </c>
      <c r="I45" s="77">
        <f>'3'!K112</f>
        <v>0</v>
      </c>
      <c r="J45" s="77">
        <f>'3'!L112</f>
        <v>0</v>
      </c>
      <c r="K45" s="77">
        <f>'3'!M112</f>
        <v>0</v>
      </c>
      <c r="L45" s="77">
        <f>'4'!K112</f>
        <v>0</v>
      </c>
      <c r="M45" s="77">
        <f>'4'!L112</f>
        <v>0</v>
      </c>
      <c r="N45" s="77">
        <f>'4'!M112</f>
        <v>0</v>
      </c>
      <c r="O45" s="77">
        <f>'5'!K112</f>
        <v>0</v>
      </c>
      <c r="P45" s="77">
        <f>'5'!L112</f>
        <v>0</v>
      </c>
      <c r="Q45" s="77">
        <f>'5'!M112</f>
        <v>0</v>
      </c>
      <c r="R45" s="77">
        <f>'6'!K112</f>
        <v>0</v>
      </c>
      <c r="S45" s="77">
        <f>'6'!L112</f>
        <v>0</v>
      </c>
      <c r="T45" s="77">
        <f>'6'!M112</f>
        <v>0</v>
      </c>
      <c r="U45" s="77">
        <f>'7'!K112</f>
        <v>0</v>
      </c>
      <c r="V45" s="77">
        <f>'7'!L112</f>
        <v>0</v>
      </c>
      <c r="W45" s="77">
        <f>'7'!M112</f>
        <v>0</v>
      </c>
      <c r="X45" s="77">
        <f>'8'!K112</f>
        <v>0</v>
      </c>
      <c r="Y45" s="77">
        <f>'8'!L112</f>
        <v>0</v>
      </c>
      <c r="Z45" s="77">
        <f>'8'!M112</f>
        <v>0</v>
      </c>
      <c r="AA45" s="77">
        <f>'9'!K112</f>
        <v>0</v>
      </c>
      <c r="AB45" s="77">
        <f>'9'!L112</f>
        <v>0</v>
      </c>
      <c r="AC45" s="77">
        <f>'9'!M112</f>
        <v>0</v>
      </c>
      <c r="AD45" s="77">
        <f>'10'!K112</f>
        <v>0</v>
      </c>
      <c r="AE45" s="77">
        <f>'10'!L112</f>
        <v>0</v>
      </c>
      <c r="AF45" s="77">
        <f>'10'!M112</f>
        <v>0</v>
      </c>
      <c r="AG45" s="77">
        <f>'11'!K112</f>
        <v>0</v>
      </c>
      <c r="AH45" s="77">
        <f>'11'!L112</f>
        <v>0</v>
      </c>
      <c r="AI45" s="77">
        <f>'11'!M112</f>
        <v>0</v>
      </c>
      <c r="AJ45" s="77">
        <f>'12'!K112</f>
        <v>0</v>
      </c>
      <c r="AK45" s="77">
        <f>'12'!L112</f>
        <v>0</v>
      </c>
      <c r="AL45" s="77">
        <f>'12'!M112</f>
        <v>0</v>
      </c>
      <c r="AM45" s="77">
        <f>'13'!K112</f>
        <v>0</v>
      </c>
      <c r="AN45" s="77">
        <f>'13'!L112</f>
        <v>0</v>
      </c>
      <c r="AO45" s="77">
        <f>'13'!M112</f>
        <v>0</v>
      </c>
      <c r="AP45" s="77">
        <f>'14'!K112</f>
        <v>0</v>
      </c>
      <c r="AQ45" s="77">
        <f>'14'!L112</f>
        <v>0</v>
      </c>
      <c r="AR45" s="77">
        <f>'14'!M112</f>
        <v>0</v>
      </c>
      <c r="AS45" s="77">
        <f>'15'!K112</f>
        <v>0</v>
      </c>
      <c r="AT45" s="77">
        <f>'15'!L112</f>
        <v>0</v>
      </c>
      <c r="AU45" s="77">
        <f>'15'!M112</f>
        <v>0</v>
      </c>
      <c r="AV45" s="77">
        <f>'16'!K112</f>
        <v>0</v>
      </c>
      <c r="AW45" s="77">
        <f>'16'!L112</f>
        <v>0</v>
      </c>
      <c r="AX45" s="77">
        <f>'16'!M112</f>
        <v>0</v>
      </c>
      <c r="AY45" s="77">
        <f>'17'!K112</f>
        <v>0</v>
      </c>
      <c r="AZ45" s="77">
        <f>'17'!L112</f>
        <v>0</v>
      </c>
      <c r="BA45" s="77">
        <f>'17'!M112</f>
        <v>0</v>
      </c>
      <c r="BB45" s="77">
        <f>'18'!K112</f>
        <v>0</v>
      </c>
      <c r="BC45" s="77">
        <f>'18'!L112</f>
        <v>0</v>
      </c>
      <c r="BD45" s="77">
        <f>'18'!M112</f>
        <v>0</v>
      </c>
      <c r="BE45" s="77">
        <f>'19'!K112</f>
        <v>0</v>
      </c>
      <c r="BF45" s="77">
        <f>'19'!L112</f>
        <v>0</v>
      </c>
      <c r="BG45" s="77">
        <f>'19'!M112</f>
        <v>0</v>
      </c>
      <c r="BH45" s="77">
        <f>'20'!K112</f>
        <v>0</v>
      </c>
      <c r="BI45" s="77">
        <f>'20'!L112</f>
        <v>0</v>
      </c>
      <c r="BJ45" s="77">
        <f>'20'!M112</f>
        <v>0</v>
      </c>
      <c r="BK45" s="77">
        <f>'21'!K112</f>
        <v>0</v>
      </c>
      <c r="BL45" s="77">
        <f>'21'!L112</f>
        <v>0</v>
      </c>
      <c r="BM45" s="77">
        <f>'21'!M112</f>
        <v>0</v>
      </c>
      <c r="BN45" s="77">
        <f>'22'!K112</f>
        <v>0</v>
      </c>
      <c r="BO45" s="77">
        <f>'22'!L112</f>
        <v>0</v>
      </c>
      <c r="BP45" s="77">
        <f>'22'!M112</f>
        <v>0</v>
      </c>
      <c r="BQ45" s="77">
        <f>'23'!K112</f>
        <v>0</v>
      </c>
      <c r="BR45" s="77">
        <f>'23'!L112</f>
        <v>0</v>
      </c>
      <c r="BS45" s="77">
        <f>'23'!M112</f>
        <v>0</v>
      </c>
      <c r="BT45" s="77">
        <f>'24'!K112</f>
        <v>0</v>
      </c>
      <c r="BU45" s="77">
        <f>'24'!L112</f>
        <v>0</v>
      </c>
      <c r="BV45" s="77">
        <f>'24'!M112</f>
        <v>0</v>
      </c>
      <c r="BW45" s="77">
        <f>'25'!K112</f>
        <v>0</v>
      </c>
      <c r="BX45" s="77">
        <f>'25'!L112</f>
        <v>0</v>
      </c>
      <c r="BY45" s="77">
        <f>'25'!M112</f>
        <v>0</v>
      </c>
      <c r="BZ45" s="77">
        <f>'26'!K112</f>
        <v>0</v>
      </c>
      <c r="CA45" s="77">
        <f>'26'!L112</f>
        <v>0</v>
      </c>
      <c r="CB45" s="77">
        <f>'26'!M112</f>
        <v>0</v>
      </c>
      <c r="CC45" s="77">
        <f>'27'!K112</f>
        <v>0</v>
      </c>
      <c r="CD45" s="77">
        <f>'27'!L112</f>
        <v>0</v>
      </c>
      <c r="CE45" s="77">
        <f>'27'!M112</f>
        <v>0</v>
      </c>
      <c r="CF45" s="77">
        <f>'28'!K112</f>
        <v>0</v>
      </c>
      <c r="CG45" s="77">
        <f>'28'!L112</f>
        <v>0</v>
      </c>
      <c r="CH45" s="77">
        <f>'28'!M112</f>
        <v>0</v>
      </c>
      <c r="CI45" s="77">
        <f>'29'!K112</f>
        <v>0</v>
      </c>
      <c r="CJ45" s="77">
        <f>'29'!L112</f>
        <v>0</v>
      </c>
      <c r="CK45" s="77">
        <f>'29'!M112</f>
        <v>0</v>
      </c>
      <c r="CL45" s="77">
        <f>'30'!K112</f>
        <v>0</v>
      </c>
      <c r="CM45" s="77">
        <f>'30'!L112</f>
        <v>0</v>
      </c>
      <c r="CN45" s="77">
        <f>'30'!M112</f>
        <v>0</v>
      </c>
      <c r="CO45" s="50" t="e">
        <f t="shared" si="2"/>
        <v>#DIV/0!</v>
      </c>
    </row>
    <row r="46" spans="1:100" ht="23.25" x14ac:dyDescent="0.25">
      <c r="A46" s="44" t="s">
        <v>310</v>
      </c>
      <c r="B46" s="47" t="str">
        <f>'1'!J113</f>
        <v>ребенок принимает игровую задачу в играх с правилами, проявляет интерес к результату, выигрышу</v>
      </c>
      <c r="C46" s="77">
        <f>'1'!K113</f>
        <v>0</v>
      </c>
      <c r="D46" s="77">
        <f>'1'!L113</f>
        <v>0</v>
      </c>
      <c r="E46" s="77">
        <f>'1'!M113</f>
        <v>0</v>
      </c>
      <c r="F46" s="77">
        <f>'2'!K113</f>
        <v>0</v>
      </c>
      <c r="G46" s="77">
        <f>'2'!L113</f>
        <v>0</v>
      </c>
      <c r="H46" s="77">
        <f>'2'!M113</f>
        <v>0</v>
      </c>
      <c r="I46" s="77">
        <f>'3'!K113</f>
        <v>0</v>
      </c>
      <c r="J46" s="77">
        <f>'3'!L113</f>
        <v>0</v>
      </c>
      <c r="K46" s="77">
        <f>'3'!M113</f>
        <v>0</v>
      </c>
      <c r="L46" s="77">
        <f>'4'!K113</f>
        <v>0</v>
      </c>
      <c r="M46" s="77">
        <f>'4'!L113</f>
        <v>0</v>
      </c>
      <c r="N46" s="77">
        <f>'4'!M113</f>
        <v>0</v>
      </c>
      <c r="O46" s="77">
        <f>'5'!K113</f>
        <v>0</v>
      </c>
      <c r="P46" s="77">
        <f>'5'!L113</f>
        <v>0</v>
      </c>
      <c r="Q46" s="77">
        <f>'5'!M113</f>
        <v>0</v>
      </c>
      <c r="R46" s="77">
        <f>'6'!K113</f>
        <v>0</v>
      </c>
      <c r="S46" s="77">
        <f>'6'!L113</f>
        <v>0</v>
      </c>
      <c r="T46" s="77">
        <f>'6'!M113</f>
        <v>0</v>
      </c>
      <c r="U46" s="77">
        <f>'7'!K113</f>
        <v>0</v>
      </c>
      <c r="V46" s="77">
        <f>'7'!L113</f>
        <v>0</v>
      </c>
      <c r="W46" s="77">
        <f>'7'!M113</f>
        <v>0</v>
      </c>
      <c r="X46" s="77">
        <f>'8'!K113</f>
        <v>0</v>
      </c>
      <c r="Y46" s="77">
        <f>'8'!L113</f>
        <v>0</v>
      </c>
      <c r="Z46" s="77">
        <f>'8'!M113</f>
        <v>0</v>
      </c>
      <c r="AA46" s="77">
        <f>'9'!K113</f>
        <v>0</v>
      </c>
      <c r="AB46" s="77">
        <f>'9'!L113</f>
        <v>0</v>
      </c>
      <c r="AC46" s="77">
        <f>'9'!M113</f>
        <v>0</v>
      </c>
      <c r="AD46" s="77">
        <f>'10'!K113</f>
        <v>0</v>
      </c>
      <c r="AE46" s="77">
        <f>'10'!L113</f>
        <v>0</v>
      </c>
      <c r="AF46" s="77">
        <f>'10'!M113</f>
        <v>0</v>
      </c>
      <c r="AG46" s="77">
        <f>'11'!K113</f>
        <v>0</v>
      </c>
      <c r="AH46" s="77">
        <f>'11'!L113</f>
        <v>0</v>
      </c>
      <c r="AI46" s="77">
        <f>'11'!M113</f>
        <v>0</v>
      </c>
      <c r="AJ46" s="77">
        <f>'12'!K113</f>
        <v>0</v>
      </c>
      <c r="AK46" s="77">
        <f>'12'!L113</f>
        <v>0</v>
      </c>
      <c r="AL46" s="77">
        <f>'12'!M113</f>
        <v>0</v>
      </c>
      <c r="AM46" s="77">
        <f>'13'!K113</f>
        <v>0</v>
      </c>
      <c r="AN46" s="77">
        <f>'13'!L113</f>
        <v>0</v>
      </c>
      <c r="AO46" s="77">
        <f>'13'!M113</f>
        <v>0</v>
      </c>
      <c r="AP46" s="77">
        <f>'14'!K113</f>
        <v>0</v>
      </c>
      <c r="AQ46" s="77">
        <f>'14'!L113</f>
        <v>0</v>
      </c>
      <c r="AR46" s="77">
        <f>'14'!M113</f>
        <v>0</v>
      </c>
      <c r="AS46" s="77">
        <f>'15'!K113</f>
        <v>0</v>
      </c>
      <c r="AT46" s="77">
        <f>'15'!L113</f>
        <v>0</v>
      </c>
      <c r="AU46" s="77">
        <f>'15'!M113</f>
        <v>0</v>
      </c>
      <c r="AV46" s="77">
        <f>'16'!K113</f>
        <v>0</v>
      </c>
      <c r="AW46" s="77">
        <f>'16'!L113</f>
        <v>0</v>
      </c>
      <c r="AX46" s="77">
        <f>'16'!M113</f>
        <v>0</v>
      </c>
      <c r="AY46" s="77">
        <f>'17'!K113</f>
        <v>0</v>
      </c>
      <c r="AZ46" s="77">
        <f>'17'!L113</f>
        <v>0</v>
      </c>
      <c r="BA46" s="77">
        <f>'17'!M113</f>
        <v>0</v>
      </c>
      <c r="BB46" s="77">
        <f>'18'!K113</f>
        <v>0</v>
      </c>
      <c r="BC46" s="77">
        <f>'18'!L113</f>
        <v>0</v>
      </c>
      <c r="BD46" s="77">
        <f>'18'!M113</f>
        <v>0</v>
      </c>
      <c r="BE46" s="77">
        <f>'19'!K113</f>
        <v>0</v>
      </c>
      <c r="BF46" s="77">
        <f>'19'!L113</f>
        <v>0</v>
      </c>
      <c r="BG46" s="77">
        <f>'19'!M113</f>
        <v>0</v>
      </c>
      <c r="BH46" s="77">
        <f>'20'!K113</f>
        <v>0</v>
      </c>
      <c r="BI46" s="77">
        <f>'20'!L113</f>
        <v>0</v>
      </c>
      <c r="BJ46" s="77">
        <f>'20'!M113</f>
        <v>0</v>
      </c>
      <c r="BK46" s="77">
        <f>'21'!K113</f>
        <v>0</v>
      </c>
      <c r="BL46" s="77">
        <f>'21'!L113</f>
        <v>0</v>
      </c>
      <c r="BM46" s="77">
        <f>'21'!M113</f>
        <v>0</v>
      </c>
      <c r="BN46" s="77">
        <f>'22'!K113</f>
        <v>0</v>
      </c>
      <c r="BO46" s="77">
        <f>'22'!L113</f>
        <v>0</v>
      </c>
      <c r="BP46" s="77">
        <f>'22'!M113</f>
        <v>0</v>
      </c>
      <c r="BQ46" s="77">
        <f>'23'!K113</f>
        <v>0</v>
      </c>
      <c r="BR46" s="77">
        <f>'23'!L113</f>
        <v>0</v>
      </c>
      <c r="BS46" s="77">
        <f>'23'!M113</f>
        <v>0</v>
      </c>
      <c r="BT46" s="77">
        <f>'24'!K113</f>
        <v>0</v>
      </c>
      <c r="BU46" s="77">
        <f>'24'!L113</f>
        <v>0</v>
      </c>
      <c r="BV46" s="77">
        <f>'24'!M113</f>
        <v>0</v>
      </c>
      <c r="BW46" s="77">
        <f>'25'!K113</f>
        <v>0</v>
      </c>
      <c r="BX46" s="77">
        <f>'25'!L113</f>
        <v>0</v>
      </c>
      <c r="BY46" s="77">
        <f>'25'!M113</f>
        <v>0</v>
      </c>
      <c r="BZ46" s="77">
        <f>'26'!K113</f>
        <v>0</v>
      </c>
      <c r="CA46" s="77">
        <f>'26'!L113</f>
        <v>0</v>
      </c>
      <c r="CB46" s="77">
        <f>'26'!M113</f>
        <v>0</v>
      </c>
      <c r="CC46" s="77">
        <f>'27'!K113</f>
        <v>0</v>
      </c>
      <c r="CD46" s="77">
        <f>'27'!L113</f>
        <v>0</v>
      </c>
      <c r="CE46" s="77">
        <f>'27'!M113</f>
        <v>0</v>
      </c>
      <c r="CF46" s="77">
        <f>'28'!K113</f>
        <v>0</v>
      </c>
      <c r="CG46" s="77">
        <f>'28'!L113</f>
        <v>0</v>
      </c>
      <c r="CH46" s="77">
        <f>'28'!M113</f>
        <v>0</v>
      </c>
      <c r="CI46" s="77">
        <f>'29'!K113</f>
        <v>0</v>
      </c>
      <c r="CJ46" s="77">
        <f>'29'!L113</f>
        <v>0</v>
      </c>
      <c r="CK46" s="77">
        <f>'29'!M113</f>
        <v>0</v>
      </c>
      <c r="CL46" s="77">
        <f>'30'!K113</f>
        <v>0</v>
      </c>
      <c r="CM46" s="77">
        <f>'30'!L113</f>
        <v>0</v>
      </c>
      <c r="CN46" s="77">
        <f>'30'!M113</f>
        <v>0</v>
      </c>
      <c r="CO46" s="50" t="e">
        <f t="shared" si="2"/>
        <v>#DIV/0!</v>
      </c>
    </row>
    <row r="47" spans="1:100" ht="23.25" x14ac:dyDescent="0.25">
      <c r="A47" s="44" t="s">
        <v>311</v>
      </c>
      <c r="B47" s="47" t="str">
        <f>'1'!J114</f>
        <v>ребенок ведет негромкий диалог с игрушками, комментирует их "действия" в режиссерских играх</v>
      </c>
      <c r="C47" s="77">
        <f>'1'!K114</f>
        <v>0</v>
      </c>
      <c r="D47" s="77">
        <f>'1'!L114</f>
        <v>0</v>
      </c>
      <c r="E47" s="77">
        <f>'1'!M114</f>
        <v>0</v>
      </c>
      <c r="F47" s="77">
        <f>'2'!K114</f>
        <v>0</v>
      </c>
      <c r="G47" s="77">
        <f>'2'!L114</f>
        <v>0</v>
      </c>
      <c r="H47" s="77">
        <f>'2'!M114</f>
        <v>0</v>
      </c>
      <c r="I47" s="77">
        <f>'3'!K114</f>
        <v>0</v>
      </c>
      <c r="J47" s="77">
        <f>'3'!L114</f>
        <v>0</v>
      </c>
      <c r="K47" s="77">
        <f>'3'!M114</f>
        <v>0</v>
      </c>
      <c r="L47" s="77">
        <f>'4'!K114</f>
        <v>0</v>
      </c>
      <c r="M47" s="77">
        <f>'4'!L114</f>
        <v>0</v>
      </c>
      <c r="N47" s="77">
        <f>'4'!M114</f>
        <v>0</v>
      </c>
      <c r="O47" s="77">
        <f>'5'!K114</f>
        <v>0</v>
      </c>
      <c r="P47" s="77">
        <f>'5'!L114</f>
        <v>0</v>
      </c>
      <c r="Q47" s="77">
        <f>'5'!M114</f>
        <v>0</v>
      </c>
      <c r="R47" s="77">
        <f>'6'!K114</f>
        <v>0</v>
      </c>
      <c r="S47" s="77">
        <f>'6'!L114</f>
        <v>0</v>
      </c>
      <c r="T47" s="77">
        <f>'6'!M114</f>
        <v>0</v>
      </c>
      <c r="U47" s="77">
        <f>'7'!K114</f>
        <v>0</v>
      </c>
      <c r="V47" s="77">
        <f>'7'!L114</f>
        <v>0</v>
      </c>
      <c r="W47" s="77">
        <f>'7'!M114</f>
        <v>0</v>
      </c>
      <c r="X47" s="77">
        <f>'8'!K114</f>
        <v>0</v>
      </c>
      <c r="Y47" s="77">
        <f>'8'!L114</f>
        <v>0</v>
      </c>
      <c r="Z47" s="77">
        <f>'8'!M114</f>
        <v>0</v>
      </c>
      <c r="AA47" s="77">
        <f>'9'!K114</f>
        <v>0</v>
      </c>
      <c r="AB47" s="77">
        <f>'9'!L114</f>
        <v>0</v>
      </c>
      <c r="AC47" s="77">
        <f>'9'!M114</f>
        <v>0</v>
      </c>
      <c r="AD47" s="77">
        <f>'10'!K114</f>
        <v>0</v>
      </c>
      <c r="AE47" s="77">
        <f>'10'!L114</f>
        <v>0</v>
      </c>
      <c r="AF47" s="77">
        <f>'10'!M114</f>
        <v>0</v>
      </c>
      <c r="AG47" s="77">
        <f>'11'!K114</f>
        <v>0</v>
      </c>
      <c r="AH47" s="77">
        <f>'11'!L114</f>
        <v>0</v>
      </c>
      <c r="AI47" s="77">
        <f>'11'!M114</f>
        <v>0</v>
      </c>
      <c r="AJ47" s="77">
        <f>'12'!K114</f>
        <v>0</v>
      </c>
      <c r="AK47" s="77">
        <f>'12'!L114</f>
        <v>0</v>
      </c>
      <c r="AL47" s="77">
        <f>'12'!M114</f>
        <v>0</v>
      </c>
      <c r="AM47" s="77">
        <f>'13'!K114</f>
        <v>0</v>
      </c>
      <c r="AN47" s="77">
        <f>'13'!L114</f>
        <v>0</v>
      </c>
      <c r="AO47" s="77">
        <f>'13'!M114</f>
        <v>0</v>
      </c>
      <c r="AP47" s="77">
        <f>'14'!K114</f>
        <v>0</v>
      </c>
      <c r="AQ47" s="77">
        <f>'14'!L114</f>
        <v>0</v>
      </c>
      <c r="AR47" s="77">
        <f>'14'!M114</f>
        <v>0</v>
      </c>
      <c r="AS47" s="77">
        <f>'15'!K114</f>
        <v>0</v>
      </c>
      <c r="AT47" s="77">
        <f>'15'!L114</f>
        <v>0</v>
      </c>
      <c r="AU47" s="77">
        <f>'15'!M114</f>
        <v>0</v>
      </c>
      <c r="AV47" s="77">
        <f>'16'!K114</f>
        <v>0</v>
      </c>
      <c r="AW47" s="77">
        <f>'16'!L114</f>
        <v>0</v>
      </c>
      <c r="AX47" s="77">
        <f>'16'!M114</f>
        <v>0</v>
      </c>
      <c r="AY47" s="77">
        <f>'17'!K114</f>
        <v>0</v>
      </c>
      <c r="AZ47" s="77">
        <f>'17'!L114</f>
        <v>0</v>
      </c>
      <c r="BA47" s="77">
        <f>'17'!M114</f>
        <v>0</v>
      </c>
      <c r="BB47" s="77">
        <f>'18'!K114</f>
        <v>0</v>
      </c>
      <c r="BC47" s="77">
        <f>'18'!L114</f>
        <v>0</v>
      </c>
      <c r="BD47" s="77">
        <f>'18'!M114</f>
        <v>0</v>
      </c>
      <c r="BE47" s="77">
        <f>'19'!K114</f>
        <v>0</v>
      </c>
      <c r="BF47" s="77">
        <f>'19'!L114</f>
        <v>0</v>
      </c>
      <c r="BG47" s="77">
        <f>'19'!M114</f>
        <v>0</v>
      </c>
      <c r="BH47" s="77">
        <f>'20'!K114</f>
        <v>0</v>
      </c>
      <c r="BI47" s="77">
        <f>'20'!L114</f>
        <v>0</v>
      </c>
      <c r="BJ47" s="77">
        <f>'20'!M114</f>
        <v>0</v>
      </c>
      <c r="BK47" s="77">
        <f>'21'!K114</f>
        <v>0</v>
      </c>
      <c r="BL47" s="77">
        <f>'21'!L114</f>
        <v>0</v>
      </c>
      <c r="BM47" s="77">
        <f>'21'!M114</f>
        <v>0</v>
      </c>
      <c r="BN47" s="77">
        <f>'22'!K114</f>
        <v>0</v>
      </c>
      <c r="BO47" s="77">
        <f>'22'!L114</f>
        <v>0</v>
      </c>
      <c r="BP47" s="77">
        <f>'22'!M114</f>
        <v>0</v>
      </c>
      <c r="BQ47" s="77">
        <f>'23'!K114</f>
        <v>0</v>
      </c>
      <c r="BR47" s="77">
        <f>'23'!L114</f>
        <v>0</v>
      </c>
      <c r="BS47" s="77">
        <f>'23'!M114</f>
        <v>0</v>
      </c>
      <c r="BT47" s="77">
        <f>'24'!K114</f>
        <v>0</v>
      </c>
      <c r="BU47" s="77">
        <f>'24'!L114</f>
        <v>0</v>
      </c>
      <c r="BV47" s="77">
        <f>'24'!M114</f>
        <v>0</v>
      </c>
      <c r="BW47" s="77">
        <f>'25'!K114</f>
        <v>0</v>
      </c>
      <c r="BX47" s="77">
        <f>'25'!L114</f>
        <v>0</v>
      </c>
      <c r="BY47" s="77">
        <f>'25'!M114</f>
        <v>0</v>
      </c>
      <c r="BZ47" s="77">
        <f>'26'!K114</f>
        <v>0</v>
      </c>
      <c r="CA47" s="77">
        <f>'26'!L114</f>
        <v>0</v>
      </c>
      <c r="CB47" s="77">
        <f>'26'!M114</f>
        <v>0</v>
      </c>
      <c r="CC47" s="77">
        <f>'27'!K114</f>
        <v>0</v>
      </c>
      <c r="CD47" s="77">
        <f>'27'!L114</f>
        <v>0</v>
      </c>
      <c r="CE47" s="77">
        <f>'27'!M114</f>
        <v>0</v>
      </c>
      <c r="CF47" s="77">
        <f>'28'!K114</f>
        <v>0</v>
      </c>
      <c r="CG47" s="77">
        <f>'28'!L114</f>
        <v>0</v>
      </c>
      <c r="CH47" s="77">
        <f>'28'!M114</f>
        <v>0</v>
      </c>
      <c r="CI47" s="77">
        <f>'29'!K114</f>
        <v>0</v>
      </c>
      <c r="CJ47" s="77">
        <f>'29'!L114</f>
        <v>0</v>
      </c>
      <c r="CK47" s="77">
        <f>'29'!M114</f>
        <v>0</v>
      </c>
      <c r="CL47" s="77">
        <f>'30'!K114</f>
        <v>0</v>
      </c>
      <c r="CM47" s="77">
        <f>'30'!L114</f>
        <v>0</v>
      </c>
      <c r="CN47" s="77">
        <f>'30'!M114</f>
        <v>0</v>
      </c>
      <c r="CO47" s="50" t="e">
        <f t="shared" si="2"/>
        <v>#DIV/0!</v>
      </c>
    </row>
    <row r="48" spans="1:100" ht="15" customHeight="1" x14ac:dyDescent="0.25">
      <c r="A48" s="72" t="s">
        <v>215</v>
      </c>
      <c r="B48" s="73" t="s">
        <v>214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</row>
    <row r="49" spans="1:93" x14ac:dyDescent="0.25">
      <c r="A49" s="124" t="s">
        <v>252</v>
      </c>
      <c r="B49" s="124"/>
      <c r="C49" s="122">
        <f>AVERAGE(C50:E57)</f>
        <v>0</v>
      </c>
      <c r="D49" s="122"/>
      <c r="E49" s="122"/>
      <c r="F49" s="122">
        <f>AVERAGE(F50:H57)</f>
        <v>0</v>
      </c>
      <c r="G49" s="122"/>
      <c r="H49" s="122"/>
      <c r="I49" s="122">
        <f>AVERAGE(I50:K57)</f>
        <v>0</v>
      </c>
      <c r="J49" s="122"/>
      <c r="K49" s="122"/>
      <c r="L49" s="122">
        <f>AVERAGE(L50:N57)</f>
        <v>0</v>
      </c>
      <c r="M49" s="122"/>
      <c r="N49" s="122"/>
      <c r="O49" s="122">
        <f>AVERAGE(O50:Q57)</f>
        <v>0</v>
      </c>
      <c r="P49" s="122"/>
      <c r="Q49" s="122"/>
      <c r="R49" s="122">
        <f>AVERAGE(R50:T57)</f>
        <v>0</v>
      </c>
      <c r="S49" s="122"/>
      <c r="T49" s="122"/>
      <c r="U49" s="122">
        <f>AVERAGE(U50:W57)</f>
        <v>0</v>
      </c>
      <c r="V49" s="122"/>
      <c r="W49" s="122"/>
      <c r="X49" s="122">
        <f>AVERAGE(X50:Z57)</f>
        <v>0</v>
      </c>
      <c r="Y49" s="122"/>
      <c r="Z49" s="122"/>
      <c r="AA49" s="122">
        <f>AVERAGE(AA50:AC57)</f>
        <v>0</v>
      </c>
      <c r="AB49" s="122"/>
      <c r="AC49" s="122"/>
      <c r="AD49" s="122">
        <f>AVERAGE(AD50:AF57)</f>
        <v>0</v>
      </c>
      <c r="AE49" s="122"/>
      <c r="AF49" s="122"/>
      <c r="AG49" s="122">
        <f>AVERAGE(AG50:AI57)</f>
        <v>0</v>
      </c>
      <c r="AH49" s="122"/>
      <c r="AI49" s="122"/>
      <c r="AJ49" s="122">
        <f>AVERAGE(AJ50:AL57)</f>
        <v>0</v>
      </c>
      <c r="AK49" s="122"/>
      <c r="AL49" s="122"/>
      <c r="AM49" s="122">
        <f>AVERAGE(AM50:AO57)</f>
        <v>0</v>
      </c>
      <c r="AN49" s="122"/>
      <c r="AO49" s="122"/>
      <c r="AP49" s="122">
        <f>AVERAGE(AP50:AR57)</f>
        <v>0</v>
      </c>
      <c r="AQ49" s="122"/>
      <c r="AR49" s="122"/>
      <c r="AS49" s="122">
        <f>AVERAGE(AS50:AU57)</f>
        <v>0</v>
      </c>
      <c r="AT49" s="122"/>
      <c r="AU49" s="122"/>
      <c r="AV49" s="122">
        <f>AVERAGE(AV50:AX57)</f>
        <v>0</v>
      </c>
      <c r="AW49" s="122"/>
      <c r="AX49" s="122"/>
      <c r="AY49" s="122">
        <f>AVERAGE(AY50:BA57)</f>
        <v>0</v>
      </c>
      <c r="AZ49" s="122"/>
      <c r="BA49" s="122"/>
      <c r="BB49" s="122">
        <f>AVERAGE(BB50:BD57)</f>
        <v>0</v>
      </c>
      <c r="BC49" s="122"/>
      <c r="BD49" s="122"/>
      <c r="BE49" s="122">
        <f>AVERAGE(BE50:BG57)</f>
        <v>0</v>
      </c>
      <c r="BF49" s="122"/>
      <c r="BG49" s="122"/>
      <c r="BH49" s="122">
        <f>AVERAGE(BH50:BJ57)</f>
        <v>0</v>
      </c>
      <c r="BI49" s="122"/>
      <c r="BJ49" s="122"/>
      <c r="BK49" s="122">
        <f>AVERAGE(BK50:BM57)</f>
        <v>0</v>
      </c>
      <c r="BL49" s="122"/>
      <c r="BM49" s="122"/>
      <c r="BN49" s="122">
        <f>AVERAGE(BN50:BP57)</f>
        <v>0</v>
      </c>
      <c r="BO49" s="122"/>
      <c r="BP49" s="122"/>
      <c r="BQ49" s="122">
        <f>AVERAGE(BQ50:BS57)</f>
        <v>0</v>
      </c>
      <c r="BR49" s="122"/>
      <c r="BS49" s="122"/>
      <c r="BT49" s="122">
        <f>AVERAGE(BT50:BV57)</f>
        <v>0</v>
      </c>
      <c r="BU49" s="122"/>
      <c r="BV49" s="122"/>
      <c r="BW49" s="122">
        <f>AVERAGE(BW50:BY57)</f>
        <v>0</v>
      </c>
      <c r="BX49" s="122"/>
      <c r="BY49" s="122"/>
      <c r="BZ49" s="122">
        <f>AVERAGE(BZ50:CB57)</f>
        <v>0</v>
      </c>
      <c r="CA49" s="122"/>
      <c r="CB49" s="122"/>
      <c r="CC49" s="122">
        <f>AVERAGE(CC50:CE57)</f>
        <v>0</v>
      </c>
      <c r="CD49" s="122"/>
      <c r="CE49" s="122"/>
      <c r="CF49" s="122">
        <f>AVERAGE(CF50:CH57)</f>
        <v>0</v>
      </c>
      <c r="CG49" s="122"/>
      <c r="CH49" s="122"/>
      <c r="CI49" s="122">
        <f>AVERAGE(CI50:CK57)</f>
        <v>0</v>
      </c>
      <c r="CJ49" s="122"/>
      <c r="CK49" s="122"/>
      <c r="CL49" s="122">
        <f>AVERAGE(CL50:CN57)</f>
        <v>0</v>
      </c>
      <c r="CM49" s="122"/>
      <c r="CN49" s="122"/>
      <c r="CO49" s="76" t="e">
        <f>AVERAGEIF(C50:CN57,"&gt;0")</f>
        <v>#DIV/0!</v>
      </c>
    </row>
    <row r="50" spans="1:93" ht="23.25" x14ac:dyDescent="0.25">
      <c r="A50" s="44" t="s">
        <v>260</v>
      </c>
      <c r="B50" s="47" t="str">
        <f>'1'!J142</f>
        <v>ребенок проявляет интерес к разнообразным физическим упражнениям, действиям с физкультурными пособиями</v>
      </c>
      <c r="C50" s="77">
        <f>'1'!K142</f>
        <v>0</v>
      </c>
      <c r="D50" s="77">
        <f>'1'!L142</f>
        <v>0</v>
      </c>
      <c r="E50" s="77">
        <f>'1'!M142</f>
        <v>0</v>
      </c>
      <c r="F50" s="77">
        <f>'2'!K142</f>
        <v>0</v>
      </c>
      <c r="G50" s="77">
        <f>'2'!L142</f>
        <v>0</v>
      </c>
      <c r="H50" s="77">
        <f>'2'!M142</f>
        <v>0</v>
      </c>
      <c r="I50" s="77">
        <f>'3'!K142</f>
        <v>0</v>
      </c>
      <c r="J50" s="77">
        <f>'3'!L142</f>
        <v>0</v>
      </c>
      <c r="K50" s="77">
        <f>'3'!M142</f>
        <v>0</v>
      </c>
      <c r="L50" s="77">
        <f>'4'!K142</f>
        <v>0</v>
      </c>
      <c r="M50" s="77">
        <f>'4'!L142</f>
        <v>0</v>
      </c>
      <c r="N50" s="77">
        <f>'4'!M142</f>
        <v>0</v>
      </c>
      <c r="O50" s="77">
        <f>'5'!K142</f>
        <v>0</v>
      </c>
      <c r="P50" s="77">
        <f>'5'!L142</f>
        <v>0</v>
      </c>
      <c r="Q50" s="77">
        <f>'5'!M142</f>
        <v>0</v>
      </c>
      <c r="R50" s="77">
        <f>'6'!K142</f>
        <v>0</v>
      </c>
      <c r="S50" s="77">
        <f>'6'!L142</f>
        <v>0</v>
      </c>
      <c r="T50" s="77">
        <f>'6'!M142</f>
        <v>0</v>
      </c>
      <c r="U50" s="77">
        <f>'7'!K142</f>
        <v>0</v>
      </c>
      <c r="V50" s="77">
        <f>'7'!L142</f>
        <v>0</v>
      </c>
      <c r="W50" s="77">
        <f>'7'!M142</f>
        <v>0</v>
      </c>
      <c r="X50" s="77">
        <f>'8'!K142</f>
        <v>0</v>
      </c>
      <c r="Y50" s="77">
        <f>'8'!L142</f>
        <v>0</v>
      </c>
      <c r="Z50" s="77">
        <f>'8'!M142</f>
        <v>0</v>
      </c>
      <c r="AA50" s="77">
        <f>'9'!K142</f>
        <v>0</v>
      </c>
      <c r="AB50" s="77">
        <f>'9'!L142</f>
        <v>0</v>
      </c>
      <c r="AC50" s="77">
        <f>'9'!M142</f>
        <v>0</v>
      </c>
      <c r="AD50" s="77">
        <f>'10'!K142</f>
        <v>0</v>
      </c>
      <c r="AE50" s="77">
        <f>'10'!L142</f>
        <v>0</v>
      </c>
      <c r="AF50" s="77">
        <f>'10'!M142</f>
        <v>0</v>
      </c>
      <c r="AG50" s="77">
        <f>'11'!K142</f>
        <v>0</v>
      </c>
      <c r="AH50" s="77">
        <f>'11'!L142</f>
        <v>0</v>
      </c>
      <c r="AI50" s="77">
        <f>'11'!M142</f>
        <v>0</v>
      </c>
      <c r="AJ50" s="77">
        <f>'12'!K142</f>
        <v>0</v>
      </c>
      <c r="AK50" s="77">
        <f>'12'!L142</f>
        <v>0</v>
      </c>
      <c r="AL50" s="77">
        <f>'12'!M142</f>
        <v>0</v>
      </c>
      <c r="AM50" s="77">
        <f>'13'!K142</f>
        <v>0</v>
      </c>
      <c r="AN50" s="77">
        <f>'13'!L142</f>
        <v>0</v>
      </c>
      <c r="AO50" s="77">
        <f>'13'!M142</f>
        <v>0</v>
      </c>
      <c r="AP50" s="77">
        <f>'14'!K142</f>
        <v>0</v>
      </c>
      <c r="AQ50" s="77">
        <f>'14'!L142</f>
        <v>0</v>
      </c>
      <c r="AR50" s="77">
        <f>'14'!M142</f>
        <v>0</v>
      </c>
      <c r="AS50" s="77">
        <f>'15'!K142</f>
        <v>0</v>
      </c>
      <c r="AT50" s="77">
        <f>'15'!L142</f>
        <v>0</v>
      </c>
      <c r="AU50" s="77">
        <f>'15'!M142</f>
        <v>0</v>
      </c>
      <c r="AV50" s="77">
        <f>'16'!K142</f>
        <v>0</v>
      </c>
      <c r="AW50" s="77">
        <f>'16'!L142</f>
        <v>0</v>
      </c>
      <c r="AX50" s="77">
        <f>'16'!M142</f>
        <v>0</v>
      </c>
      <c r="AY50" s="77">
        <f>'17'!K142</f>
        <v>0</v>
      </c>
      <c r="AZ50" s="77">
        <f>'17'!L142</f>
        <v>0</v>
      </c>
      <c r="BA50" s="77">
        <f>'17'!M142</f>
        <v>0</v>
      </c>
      <c r="BB50" s="77">
        <f>'18'!K142</f>
        <v>0</v>
      </c>
      <c r="BC50" s="77">
        <f>'18'!L142</f>
        <v>0</v>
      </c>
      <c r="BD50" s="77">
        <f>'18'!M142</f>
        <v>0</v>
      </c>
      <c r="BE50" s="77">
        <f>'19'!K142</f>
        <v>0</v>
      </c>
      <c r="BF50" s="77">
        <f>'19'!L142</f>
        <v>0</v>
      </c>
      <c r="BG50" s="77">
        <f>'19'!M142</f>
        <v>0</v>
      </c>
      <c r="BH50" s="77">
        <f>'20'!K142</f>
        <v>0</v>
      </c>
      <c r="BI50" s="77">
        <f>'20'!L142</f>
        <v>0</v>
      </c>
      <c r="BJ50" s="77">
        <f>'20'!M142</f>
        <v>0</v>
      </c>
      <c r="BK50" s="77">
        <f>'21'!K142</f>
        <v>0</v>
      </c>
      <c r="BL50" s="77">
        <f>'21'!L142</f>
        <v>0</v>
      </c>
      <c r="BM50" s="77">
        <f>'21'!M142</f>
        <v>0</v>
      </c>
      <c r="BN50" s="77">
        <f>'22'!K142</f>
        <v>0</v>
      </c>
      <c r="BO50" s="77">
        <f>'22'!L142</f>
        <v>0</v>
      </c>
      <c r="BP50" s="77">
        <f>'22'!M142</f>
        <v>0</v>
      </c>
      <c r="BQ50" s="77">
        <f>'23'!K142</f>
        <v>0</v>
      </c>
      <c r="BR50" s="77">
        <f>'23'!L142</f>
        <v>0</v>
      </c>
      <c r="BS50" s="77">
        <f>'23'!M142</f>
        <v>0</v>
      </c>
      <c r="BT50" s="77">
        <f>'24'!K142</f>
        <v>0</v>
      </c>
      <c r="BU50" s="77">
        <f>'24'!L142</f>
        <v>0</v>
      </c>
      <c r="BV50" s="77">
        <f>'24'!M142</f>
        <v>0</v>
      </c>
      <c r="BW50" s="77">
        <f>'25'!K142</f>
        <v>0</v>
      </c>
      <c r="BX50" s="77">
        <f>'25'!L142</f>
        <v>0</v>
      </c>
      <c r="BY50" s="77">
        <f>'25'!M142</f>
        <v>0</v>
      </c>
      <c r="BZ50" s="77">
        <f>'26'!K142</f>
        <v>0</v>
      </c>
      <c r="CA50" s="77">
        <f>'26'!L142</f>
        <v>0</v>
      </c>
      <c r="CB50" s="77">
        <f>'26'!M142</f>
        <v>0</v>
      </c>
      <c r="CC50" s="77">
        <f>'27'!K142</f>
        <v>0</v>
      </c>
      <c r="CD50" s="77">
        <f>'27'!L142</f>
        <v>0</v>
      </c>
      <c r="CE50" s="77">
        <f>'27'!M142</f>
        <v>0</v>
      </c>
      <c r="CF50" s="77">
        <f>'28'!K142</f>
        <v>0</v>
      </c>
      <c r="CG50" s="77">
        <f>'28'!L142</f>
        <v>0</v>
      </c>
      <c r="CH50" s="77">
        <f>'28'!M142</f>
        <v>0</v>
      </c>
      <c r="CI50" s="77">
        <f>'29'!K142</f>
        <v>0</v>
      </c>
      <c r="CJ50" s="77">
        <f>'29'!L142</f>
        <v>0</v>
      </c>
      <c r="CK50" s="77">
        <f>'29'!M142</f>
        <v>0</v>
      </c>
      <c r="CL50" s="77">
        <f>'30'!K142</f>
        <v>0</v>
      </c>
      <c r="CM50" s="77">
        <f>'30'!L142</f>
        <v>0</v>
      </c>
      <c r="CN50" s="77">
        <f>'30'!M142</f>
        <v>0</v>
      </c>
      <c r="CO50" s="50" t="e">
        <f t="shared" ref="CO50:CO57" si="3">AVERAGEIF(C50:CN50,"&gt;0")</f>
        <v>#DIV/0!</v>
      </c>
    </row>
    <row r="51" spans="1:93" ht="23.25" x14ac:dyDescent="0.25">
      <c r="A51" s="44" t="s">
        <v>261</v>
      </c>
      <c r="B51" s="47" t="str">
        <f>'1'!J143</f>
        <v>ребенок настойчивость для достижения результата, испытывает потребность в двигательной активности</v>
      </c>
      <c r="C51" s="77">
        <f>'1'!K143</f>
        <v>0</v>
      </c>
      <c r="D51" s="77">
        <f>'1'!L143</f>
        <v>0</v>
      </c>
      <c r="E51" s="77">
        <f>'1'!M143</f>
        <v>0</v>
      </c>
      <c r="F51" s="77">
        <f>'2'!K143</f>
        <v>0</v>
      </c>
      <c r="G51" s="77">
        <f>'2'!L143</f>
        <v>0</v>
      </c>
      <c r="H51" s="77">
        <f>'2'!M143</f>
        <v>0</v>
      </c>
      <c r="I51" s="77">
        <f>'3'!K143</f>
        <v>0</v>
      </c>
      <c r="J51" s="77">
        <f>'3'!L143</f>
        <v>0</v>
      </c>
      <c r="K51" s="77">
        <f>'3'!M143</f>
        <v>0</v>
      </c>
      <c r="L51" s="77">
        <f>'4'!K143</f>
        <v>0</v>
      </c>
      <c r="M51" s="77">
        <f>'4'!L143</f>
        <v>0</v>
      </c>
      <c r="N51" s="77">
        <f>'4'!M143</f>
        <v>0</v>
      </c>
      <c r="O51" s="77">
        <f>'5'!K143</f>
        <v>0</v>
      </c>
      <c r="P51" s="77">
        <f>'5'!L143</f>
        <v>0</v>
      </c>
      <c r="Q51" s="77">
        <f>'5'!M143</f>
        <v>0</v>
      </c>
      <c r="R51" s="77">
        <f>'6'!K143</f>
        <v>0</v>
      </c>
      <c r="S51" s="77">
        <f>'6'!L143</f>
        <v>0</v>
      </c>
      <c r="T51" s="77">
        <f>'6'!M143</f>
        <v>0</v>
      </c>
      <c r="U51" s="77">
        <f>'7'!K143</f>
        <v>0</v>
      </c>
      <c r="V51" s="77">
        <f>'7'!L143</f>
        <v>0</v>
      </c>
      <c r="W51" s="77">
        <f>'7'!M143</f>
        <v>0</v>
      </c>
      <c r="X51" s="77">
        <f>'8'!K143</f>
        <v>0</v>
      </c>
      <c r="Y51" s="77">
        <f>'8'!L143</f>
        <v>0</v>
      </c>
      <c r="Z51" s="77">
        <f>'8'!M143</f>
        <v>0</v>
      </c>
      <c r="AA51" s="77">
        <f>'9'!K143</f>
        <v>0</v>
      </c>
      <c r="AB51" s="77">
        <f>'9'!L143</f>
        <v>0</v>
      </c>
      <c r="AC51" s="77">
        <f>'9'!M143</f>
        <v>0</v>
      </c>
      <c r="AD51" s="77">
        <f>'10'!K143</f>
        <v>0</v>
      </c>
      <c r="AE51" s="77">
        <f>'10'!L143</f>
        <v>0</v>
      </c>
      <c r="AF51" s="77">
        <f>'10'!M143</f>
        <v>0</v>
      </c>
      <c r="AG51" s="77">
        <f>'11'!K143</f>
        <v>0</v>
      </c>
      <c r="AH51" s="77">
        <f>'11'!L143</f>
        <v>0</v>
      </c>
      <c r="AI51" s="77">
        <f>'11'!M143</f>
        <v>0</v>
      </c>
      <c r="AJ51" s="77">
        <f>'12'!K143</f>
        <v>0</v>
      </c>
      <c r="AK51" s="77">
        <f>'12'!L143</f>
        <v>0</v>
      </c>
      <c r="AL51" s="77">
        <f>'12'!M143</f>
        <v>0</v>
      </c>
      <c r="AM51" s="77">
        <f>'13'!K143</f>
        <v>0</v>
      </c>
      <c r="AN51" s="77">
        <f>'13'!L143</f>
        <v>0</v>
      </c>
      <c r="AO51" s="77">
        <f>'13'!M143</f>
        <v>0</v>
      </c>
      <c r="AP51" s="77">
        <f>'14'!K143</f>
        <v>0</v>
      </c>
      <c r="AQ51" s="77">
        <f>'14'!L143</f>
        <v>0</v>
      </c>
      <c r="AR51" s="77">
        <f>'14'!M143</f>
        <v>0</v>
      </c>
      <c r="AS51" s="77">
        <f>'15'!K143</f>
        <v>0</v>
      </c>
      <c r="AT51" s="77">
        <f>'15'!L143</f>
        <v>0</v>
      </c>
      <c r="AU51" s="77">
        <f>'15'!M143</f>
        <v>0</v>
      </c>
      <c r="AV51" s="77">
        <f>'16'!K143</f>
        <v>0</v>
      </c>
      <c r="AW51" s="77">
        <f>'16'!L143</f>
        <v>0</v>
      </c>
      <c r="AX51" s="77">
        <f>'16'!M143</f>
        <v>0</v>
      </c>
      <c r="AY51" s="77">
        <f>'17'!K143</f>
        <v>0</v>
      </c>
      <c r="AZ51" s="77">
        <f>'17'!L143</f>
        <v>0</v>
      </c>
      <c r="BA51" s="77">
        <f>'17'!M143</f>
        <v>0</v>
      </c>
      <c r="BB51" s="77">
        <f>'18'!K143</f>
        <v>0</v>
      </c>
      <c r="BC51" s="77">
        <f>'18'!L143</f>
        <v>0</v>
      </c>
      <c r="BD51" s="77">
        <f>'18'!M143</f>
        <v>0</v>
      </c>
      <c r="BE51" s="77">
        <f>'19'!K143</f>
        <v>0</v>
      </c>
      <c r="BF51" s="77">
        <f>'19'!L143</f>
        <v>0</v>
      </c>
      <c r="BG51" s="77">
        <f>'19'!M143</f>
        <v>0</v>
      </c>
      <c r="BH51" s="77">
        <f>'20'!K143</f>
        <v>0</v>
      </c>
      <c r="BI51" s="77">
        <f>'20'!L143</f>
        <v>0</v>
      </c>
      <c r="BJ51" s="77">
        <f>'20'!M143</f>
        <v>0</v>
      </c>
      <c r="BK51" s="77">
        <f>'21'!K143</f>
        <v>0</v>
      </c>
      <c r="BL51" s="77">
        <f>'21'!L143</f>
        <v>0</v>
      </c>
      <c r="BM51" s="77">
        <f>'21'!M143</f>
        <v>0</v>
      </c>
      <c r="BN51" s="77">
        <f>'22'!K143</f>
        <v>0</v>
      </c>
      <c r="BO51" s="77">
        <f>'22'!L143</f>
        <v>0</v>
      </c>
      <c r="BP51" s="77">
        <f>'22'!M143</f>
        <v>0</v>
      </c>
      <c r="BQ51" s="77">
        <f>'23'!K143</f>
        <v>0</v>
      </c>
      <c r="BR51" s="77">
        <f>'23'!L143</f>
        <v>0</v>
      </c>
      <c r="BS51" s="77">
        <f>'23'!M143</f>
        <v>0</v>
      </c>
      <c r="BT51" s="77">
        <f>'24'!K143</f>
        <v>0</v>
      </c>
      <c r="BU51" s="77">
        <f>'24'!L143</f>
        <v>0</v>
      </c>
      <c r="BV51" s="77">
        <f>'24'!M143</f>
        <v>0</v>
      </c>
      <c r="BW51" s="77">
        <f>'25'!K143</f>
        <v>0</v>
      </c>
      <c r="BX51" s="77">
        <f>'25'!L143</f>
        <v>0</v>
      </c>
      <c r="BY51" s="77">
        <f>'25'!M143</f>
        <v>0</v>
      </c>
      <c r="BZ51" s="77">
        <f>'26'!K143</f>
        <v>0</v>
      </c>
      <c r="CA51" s="77">
        <f>'26'!L143</f>
        <v>0</v>
      </c>
      <c r="CB51" s="77">
        <f>'26'!M143</f>
        <v>0</v>
      </c>
      <c r="CC51" s="77">
        <f>'27'!K143</f>
        <v>0</v>
      </c>
      <c r="CD51" s="77">
        <f>'27'!L143</f>
        <v>0</v>
      </c>
      <c r="CE51" s="77">
        <f>'27'!M143</f>
        <v>0</v>
      </c>
      <c r="CF51" s="77">
        <f>'28'!K143</f>
        <v>0</v>
      </c>
      <c r="CG51" s="77">
        <f>'28'!L143</f>
        <v>0</v>
      </c>
      <c r="CH51" s="77">
        <f>'28'!M143</f>
        <v>0</v>
      </c>
      <c r="CI51" s="77">
        <f>'29'!K143</f>
        <v>0</v>
      </c>
      <c r="CJ51" s="77">
        <f>'29'!L143</f>
        <v>0</v>
      </c>
      <c r="CK51" s="77">
        <f>'29'!M143</f>
        <v>0</v>
      </c>
      <c r="CL51" s="77">
        <f>'30'!K143</f>
        <v>0</v>
      </c>
      <c r="CM51" s="77">
        <f>'30'!L143</f>
        <v>0</v>
      </c>
      <c r="CN51" s="77">
        <f>'30'!M143</f>
        <v>0</v>
      </c>
      <c r="CO51" s="50" t="e">
        <f t="shared" si="3"/>
        <v>#DIV/0!</v>
      </c>
    </row>
    <row r="52" spans="1:93" ht="34.5" x14ac:dyDescent="0.25">
      <c r="A52" s="44" t="s">
        <v>301</v>
      </c>
      <c r="B52" s="47" t="str">
        <f>'1'!J144</f>
        <v>ребенок демонстрирует координацию, быстроту, силу, выносливость, гибкость, ловкость, развитие крупной и мелкой моторики</v>
      </c>
      <c r="C52" s="77">
        <f>'1'!K144</f>
        <v>0</v>
      </c>
      <c r="D52" s="77">
        <f>'1'!L144</f>
        <v>0</v>
      </c>
      <c r="E52" s="77">
        <f>'1'!M144</f>
        <v>0</v>
      </c>
      <c r="F52" s="77">
        <f>'2'!K144</f>
        <v>0</v>
      </c>
      <c r="G52" s="77">
        <f>'2'!L144</f>
        <v>0</v>
      </c>
      <c r="H52" s="77">
        <f>'2'!M144</f>
        <v>0</v>
      </c>
      <c r="I52" s="77">
        <f>'3'!K144</f>
        <v>0</v>
      </c>
      <c r="J52" s="77">
        <f>'3'!L144</f>
        <v>0</v>
      </c>
      <c r="K52" s="77">
        <f>'3'!M144</f>
        <v>0</v>
      </c>
      <c r="L52" s="77">
        <f>'4'!K144</f>
        <v>0</v>
      </c>
      <c r="M52" s="77">
        <f>'4'!L144</f>
        <v>0</v>
      </c>
      <c r="N52" s="77">
        <f>'4'!M144</f>
        <v>0</v>
      </c>
      <c r="O52" s="77">
        <f>'5'!K144</f>
        <v>0</v>
      </c>
      <c r="P52" s="77">
        <f>'5'!L144</f>
        <v>0</v>
      </c>
      <c r="Q52" s="77">
        <f>'5'!M144</f>
        <v>0</v>
      </c>
      <c r="R52" s="77">
        <f>'6'!K144</f>
        <v>0</v>
      </c>
      <c r="S52" s="77">
        <f>'6'!L144</f>
        <v>0</v>
      </c>
      <c r="T52" s="77">
        <f>'6'!M144</f>
        <v>0</v>
      </c>
      <c r="U52" s="77">
        <f>'7'!K144</f>
        <v>0</v>
      </c>
      <c r="V52" s="77">
        <f>'7'!L144</f>
        <v>0</v>
      </c>
      <c r="W52" s="77">
        <f>'7'!M144</f>
        <v>0</v>
      </c>
      <c r="X52" s="77">
        <f>'8'!K144</f>
        <v>0</v>
      </c>
      <c r="Y52" s="77">
        <f>'8'!L144</f>
        <v>0</v>
      </c>
      <c r="Z52" s="77">
        <f>'8'!M144</f>
        <v>0</v>
      </c>
      <c r="AA52" s="77">
        <f>'9'!K144</f>
        <v>0</v>
      </c>
      <c r="AB52" s="77">
        <f>'9'!L144</f>
        <v>0</v>
      </c>
      <c r="AC52" s="77">
        <f>'9'!M144</f>
        <v>0</v>
      </c>
      <c r="AD52" s="77">
        <f>'10'!K144</f>
        <v>0</v>
      </c>
      <c r="AE52" s="77">
        <f>'10'!L144</f>
        <v>0</v>
      </c>
      <c r="AF52" s="77">
        <f>'10'!M144</f>
        <v>0</v>
      </c>
      <c r="AG52" s="77">
        <f>'11'!K144</f>
        <v>0</v>
      </c>
      <c r="AH52" s="77">
        <f>'11'!L144</f>
        <v>0</v>
      </c>
      <c r="AI52" s="77">
        <f>'11'!M144</f>
        <v>0</v>
      </c>
      <c r="AJ52" s="77">
        <f>'12'!K144</f>
        <v>0</v>
      </c>
      <c r="AK52" s="77">
        <f>'12'!L144</f>
        <v>0</v>
      </c>
      <c r="AL52" s="77">
        <f>'12'!M144</f>
        <v>0</v>
      </c>
      <c r="AM52" s="77">
        <f>'13'!K144</f>
        <v>0</v>
      </c>
      <c r="AN52" s="77">
        <f>'13'!L144</f>
        <v>0</v>
      </c>
      <c r="AO52" s="77">
        <f>'13'!M144</f>
        <v>0</v>
      </c>
      <c r="AP52" s="77">
        <f>'14'!K144</f>
        <v>0</v>
      </c>
      <c r="AQ52" s="77">
        <f>'14'!L144</f>
        <v>0</v>
      </c>
      <c r="AR52" s="77">
        <f>'14'!M144</f>
        <v>0</v>
      </c>
      <c r="AS52" s="77">
        <f>'15'!K144</f>
        <v>0</v>
      </c>
      <c r="AT52" s="77">
        <f>'15'!L144</f>
        <v>0</v>
      </c>
      <c r="AU52" s="77">
        <f>'15'!M144</f>
        <v>0</v>
      </c>
      <c r="AV52" s="77">
        <f>'16'!K144</f>
        <v>0</v>
      </c>
      <c r="AW52" s="77">
        <f>'16'!L144</f>
        <v>0</v>
      </c>
      <c r="AX52" s="77">
        <f>'16'!M144</f>
        <v>0</v>
      </c>
      <c r="AY52" s="77">
        <f>'17'!K144</f>
        <v>0</v>
      </c>
      <c r="AZ52" s="77">
        <f>'17'!L144</f>
        <v>0</v>
      </c>
      <c r="BA52" s="77">
        <f>'17'!M144</f>
        <v>0</v>
      </c>
      <c r="BB52" s="77">
        <f>'18'!K144</f>
        <v>0</v>
      </c>
      <c r="BC52" s="77">
        <f>'18'!L144</f>
        <v>0</v>
      </c>
      <c r="BD52" s="77">
        <f>'18'!M144</f>
        <v>0</v>
      </c>
      <c r="BE52" s="77">
        <f>'19'!K144</f>
        <v>0</v>
      </c>
      <c r="BF52" s="77">
        <f>'19'!L144</f>
        <v>0</v>
      </c>
      <c r="BG52" s="77">
        <f>'19'!M144</f>
        <v>0</v>
      </c>
      <c r="BH52" s="77">
        <f>'20'!K144</f>
        <v>0</v>
      </c>
      <c r="BI52" s="77">
        <f>'20'!L144</f>
        <v>0</v>
      </c>
      <c r="BJ52" s="77">
        <f>'20'!M144</f>
        <v>0</v>
      </c>
      <c r="BK52" s="77">
        <f>'21'!K144</f>
        <v>0</v>
      </c>
      <c r="BL52" s="77">
        <f>'21'!L144</f>
        <v>0</v>
      </c>
      <c r="BM52" s="77">
        <f>'21'!M144</f>
        <v>0</v>
      </c>
      <c r="BN52" s="77">
        <f>'22'!K144</f>
        <v>0</v>
      </c>
      <c r="BO52" s="77">
        <f>'22'!L144</f>
        <v>0</v>
      </c>
      <c r="BP52" s="77">
        <f>'22'!M144</f>
        <v>0</v>
      </c>
      <c r="BQ52" s="77">
        <f>'23'!K144</f>
        <v>0</v>
      </c>
      <c r="BR52" s="77">
        <f>'23'!L144</f>
        <v>0</v>
      </c>
      <c r="BS52" s="77">
        <f>'23'!M144</f>
        <v>0</v>
      </c>
      <c r="BT52" s="77">
        <f>'24'!K144</f>
        <v>0</v>
      </c>
      <c r="BU52" s="77">
        <f>'24'!L144</f>
        <v>0</v>
      </c>
      <c r="BV52" s="77">
        <f>'24'!M144</f>
        <v>0</v>
      </c>
      <c r="BW52" s="77">
        <f>'25'!K144</f>
        <v>0</v>
      </c>
      <c r="BX52" s="77">
        <f>'25'!L144</f>
        <v>0</v>
      </c>
      <c r="BY52" s="77">
        <f>'25'!M144</f>
        <v>0</v>
      </c>
      <c r="BZ52" s="77">
        <f>'26'!K144</f>
        <v>0</v>
      </c>
      <c r="CA52" s="77">
        <f>'26'!L144</f>
        <v>0</v>
      </c>
      <c r="CB52" s="77">
        <f>'26'!M144</f>
        <v>0</v>
      </c>
      <c r="CC52" s="77">
        <f>'27'!K144</f>
        <v>0</v>
      </c>
      <c r="CD52" s="77">
        <f>'27'!L144</f>
        <v>0</v>
      </c>
      <c r="CE52" s="77">
        <f>'27'!M144</f>
        <v>0</v>
      </c>
      <c r="CF52" s="77">
        <f>'28'!K144</f>
        <v>0</v>
      </c>
      <c r="CG52" s="77">
        <f>'28'!L144</f>
        <v>0</v>
      </c>
      <c r="CH52" s="77">
        <f>'28'!M144</f>
        <v>0</v>
      </c>
      <c r="CI52" s="77">
        <f>'29'!K144</f>
        <v>0</v>
      </c>
      <c r="CJ52" s="77">
        <f>'29'!L144</f>
        <v>0</v>
      </c>
      <c r="CK52" s="77">
        <f>'29'!M144</f>
        <v>0</v>
      </c>
      <c r="CL52" s="77">
        <f>'30'!K144</f>
        <v>0</v>
      </c>
      <c r="CM52" s="77">
        <f>'30'!L144</f>
        <v>0</v>
      </c>
      <c r="CN52" s="77">
        <f>'30'!M144</f>
        <v>0</v>
      </c>
      <c r="CO52" s="50" t="e">
        <f t="shared" si="3"/>
        <v>#DIV/0!</v>
      </c>
    </row>
    <row r="53" spans="1:93" ht="34.5" x14ac:dyDescent="0.25">
      <c r="A53" s="44" t="s">
        <v>302</v>
      </c>
      <c r="B53" s="47" t="str">
        <f>'1'!J145</f>
        <v>ребенок активно и с интересом выполняет основные движения, общеразвивающие упражнения и элементы спортивных упражнений</v>
      </c>
      <c r="C53" s="77">
        <f>'1'!K145</f>
        <v>0</v>
      </c>
      <c r="D53" s="77">
        <f>'1'!L145</f>
        <v>0</v>
      </c>
      <c r="E53" s="77">
        <f>'1'!M145</f>
        <v>0</v>
      </c>
      <c r="F53" s="77">
        <f>'2'!K145</f>
        <v>0</v>
      </c>
      <c r="G53" s="77">
        <f>'2'!L145</f>
        <v>0</v>
      </c>
      <c r="H53" s="77">
        <f>'2'!M145</f>
        <v>0</v>
      </c>
      <c r="I53" s="77">
        <f>'3'!K145</f>
        <v>0</v>
      </c>
      <c r="J53" s="77">
        <f>'3'!L145</f>
        <v>0</v>
      </c>
      <c r="K53" s="77">
        <f>'3'!M145</f>
        <v>0</v>
      </c>
      <c r="L53" s="77">
        <f>'4'!K145</f>
        <v>0</v>
      </c>
      <c r="M53" s="77">
        <f>'4'!L145</f>
        <v>0</v>
      </c>
      <c r="N53" s="77">
        <f>'4'!M145</f>
        <v>0</v>
      </c>
      <c r="O53" s="77">
        <f>'5'!K145</f>
        <v>0</v>
      </c>
      <c r="P53" s="77">
        <f>'5'!L145</f>
        <v>0</v>
      </c>
      <c r="Q53" s="77">
        <f>'5'!M145</f>
        <v>0</v>
      </c>
      <c r="R53" s="77">
        <f>'6'!K145</f>
        <v>0</v>
      </c>
      <c r="S53" s="77">
        <f>'6'!L145</f>
        <v>0</v>
      </c>
      <c r="T53" s="77">
        <f>'6'!M145</f>
        <v>0</v>
      </c>
      <c r="U53" s="77">
        <f>'7'!K145</f>
        <v>0</v>
      </c>
      <c r="V53" s="77">
        <f>'7'!L145</f>
        <v>0</v>
      </c>
      <c r="W53" s="77">
        <f>'7'!M145</f>
        <v>0</v>
      </c>
      <c r="X53" s="77">
        <f>'8'!K145</f>
        <v>0</v>
      </c>
      <c r="Y53" s="77">
        <f>'8'!L145</f>
        <v>0</v>
      </c>
      <c r="Z53" s="77">
        <f>'8'!M145</f>
        <v>0</v>
      </c>
      <c r="AA53" s="77">
        <f>'9'!K145</f>
        <v>0</v>
      </c>
      <c r="AB53" s="77">
        <f>'9'!L145</f>
        <v>0</v>
      </c>
      <c r="AC53" s="77">
        <f>'9'!M145</f>
        <v>0</v>
      </c>
      <c r="AD53" s="77">
        <f>'10'!K145</f>
        <v>0</v>
      </c>
      <c r="AE53" s="77">
        <f>'10'!L145</f>
        <v>0</v>
      </c>
      <c r="AF53" s="77">
        <f>'10'!M145</f>
        <v>0</v>
      </c>
      <c r="AG53" s="77">
        <f>'11'!K145</f>
        <v>0</v>
      </c>
      <c r="AH53" s="77">
        <f>'11'!L145</f>
        <v>0</v>
      </c>
      <c r="AI53" s="77">
        <f>'11'!M145</f>
        <v>0</v>
      </c>
      <c r="AJ53" s="77">
        <f>'12'!K145</f>
        <v>0</v>
      </c>
      <c r="AK53" s="77">
        <f>'12'!L145</f>
        <v>0</v>
      </c>
      <c r="AL53" s="77">
        <f>'12'!M145</f>
        <v>0</v>
      </c>
      <c r="AM53" s="77">
        <f>'13'!K145</f>
        <v>0</v>
      </c>
      <c r="AN53" s="77">
        <f>'13'!L145</f>
        <v>0</v>
      </c>
      <c r="AO53" s="77">
        <f>'13'!M145</f>
        <v>0</v>
      </c>
      <c r="AP53" s="77">
        <f>'14'!K145</f>
        <v>0</v>
      </c>
      <c r="AQ53" s="77">
        <f>'14'!L145</f>
        <v>0</v>
      </c>
      <c r="AR53" s="77">
        <f>'14'!M145</f>
        <v>0</v>
      </c>
      <c r="AS53" s="77">
        <f>'15'!K145</f>
        <v>0</v>
      </c>
      <c r="AT53" s="77">
        <f>'15'!L145</f>
        <v>0</v>
      </c>
      <c r="AU53" s="77">
        <f>'15'!M145</f>
        <v>0</v>
      </c>
      <c r="AV53" s="77">
        <f>'16'!K145</f>
        <v>0</v>
      </c>
      <c r="AW53" s="77">
        <f>'16'!L145</f>
        <v>0</v>
      </c>
      <c r="AX53" s="77">
        <f>'16'!M145</f>
        <v>0</v>
      </c>
      <c r="AY53" s="77">
        <f>'17'!K145</f>
        <v>0</v>
      </c>
      <c r="AZ53" s="77">
        <f>'17'!L145</f>
        <v>0</v>
      </c>
      <c r="BA53" s="77">
        <f>'17'!M145</f>
        <v>0</v>
      </c>
      <c r="BB53" s="77">
        <f>'18'!K145</f>
        <v>0</v>
      </c>
      <c r="BC53" s="77">
        <f>'18'!L145</f>
        <v>0</v>
      </c>
      <c r="BD53" s="77">
        <f>'18'!M145</f>
        <v>0</v>
      </c>
      <c r="BE53" s="77">
        <f>'19'!K145</f>
        <v>0</v>
      </c>
      <c r="BF53" s="77">
        <f>'19'!L145</f>
        <v>0</v>
      </c>
      <c r="BG53" s="77">
        <f>'19'!M145</f>
        <v>0</v>
      </c>
      <c r="BH53" s="77">
        <f>'20'!K145</f>
        <v>0</v>
      </c>
      <c r="BI53" s="77">
        <f>'20'!L145</f>
        <v>0</v>
      </c>
      <c r="BJ53" s="77">
        <f>'20'!M145</f>
        <v>0</v>
      </c>
      <c r="BK53" s="77">
        <f>'21'!K145</f>
        <v>0</v>
      </c>
      <c r="BL53" s="77">
        <f>'21'!L145</f>
        <v>0</v>
      </c>
      <c r="BM53" s="77">
        <f>'21'!M145</f>
        <v>0</v>
      </c>
      <c r="BN53" s="77">
        <f>'22'!K145</f>
        <v>0</v>
      </c>
      <c r="BO53" s="77">
        <f>'22'!L145</f>
        <v>0</v>
      </c>
      <c r="BP53" s="77">
        <f>'22'!M145</f>
        <v>0</v>
      </c>
      <c r="BQ53" s="77">
        <f>'23'!K145</f>
        <v>0</v>
      </c>
      <c r="BR53" s="77">
        <f>'23'!L145</f>
        <v>0</v>
      </c>
      <c r="BS53" s="77">
        <f>'23'!M145</f>
        <v>0</v>
      </c>
      <c r="BT53" s="77">
        <f>'24'!K145</f>
        <v>0</v>
      </c>
      <c r="BU53" s="77">
        <f>'24'!L145</f>
        <v>0</v>
      </c>
      <c r="BV53" s="77">
        <f>'24'!M145</f>
        <v>0</v>
      </c>
      <c r="BW53" s="77">
        <f>'25'!K145</f>
        <v>0</v>
      </c>
      <c r="BX53" s="77">
        <f>'25'!L145</f>
        <v>0</v>
      </c>
      <c r="BY53" s="77">
        <f>'25'!M145</f>
        <v>0</v>
      </c>
      <c r="BZ53" s="77">
        <f>'26'!K145</f>
        <v>0</v>
      </c>
      <c r="CA53" s="77">
        <f>'26'!L145</f>
        <v>0</v>
      </c>
      <c r="CB53" s="77">
        <f>'26'!M145</f>
        <v>0</v>
      </c>
      <c r="CC53" s="77">
        <f>'27'!K145</f>
        <v>0</v>
      </c>
      <c r="CD53" s="77">
        <f>'27'!L145</f>
        <v>0</v>
      </c>
      <c r="CE53" s="77">
        <f>'27'!M145</f>
        <v>0</v>
      </c>
      <c r="CF53" s="77">
        <f>'28'!K145</f>
        <v>0</v>
      </c>
      <c r="CG53" s="77">
        <f>'28'!L145</f>
        <v>0</v>
      </c>
      <c r="CH53" s="77">
        <f>'28'!M145</f>
        <v>0</v>
      </c>
      <c r="CI53" s="77">
        <f>'29'!K145</f>
        <v>0</v>
      </c>
      <c r="CJ53" s="77">
        <f>'29'!L145</f>
        <v>0</v>
      </c>
      <c r="CK53" s="77">
        <f>'29'!M145</f>
        <v>0</v>
      </c>
      <c r="CL53" s="77">
        <f>'30'!K145</f>
        <v>0</v>
      </c>
      <c r="CM53" s="77">
        <f>'30'!L145</f>
        <v>0</v>
      </c>
      <c r="CN53" s="77">
        <f>'30'!M145</f>
        <v>0</v>
      </c>
      <c r="CO53" s="50" t="e">
        <f t="shared" si="3"/>
        <v>#DIV/0!</v>
      </c>
    </row>
    <row r="54" spans="1:93" ht="23.25" x14ac:dyDescent="0.25">
      <c r="A54" s="44" t="s">
        <v>303</v>
      </c>
      <c r="B54" s="47" t="str">
        <f>'1'!J146</f>
        <v>реенок с желанием играет в подвижные игры, ориентируется в пространстве</v>
      </c>
      <c r="C54" s="77">
        <f>'1'!K146</f>
        <v>0</v>
      </c>
      <c r="D54" s="77">
        <f>'1'!L146</f>
        <v>0</v>
      </c>
      <c r="E54" s="77">
        <f>'1'!M146</f>
        <v>0</v>
      </c>
      <c r="F54" s="77">
        <f>'2'!K146</f>
        <v>0</v>
      </c>
      <c r="G54" s="77">
        <f>'2'!L146</f>
        <v>0</v>
      </c>
      <c r="H54" s="77">
        <f>'2'!M146</f>
        <v>0</v>
      </c>
      <c r="I54" s="77">
        <f>'3'!K146</f>
        <v>0</v>
      </c>
      <c r="J54" s="77">
        <f>'3'!L146</f>
        <v>0</v>
      </c>
      <c r="K54" s="77">
        <f>'3'!M146</f>
        <v>0</v>
      </c>
      <c r="L54" s="77">
        <f>'4'!K146</f>
        <v>0</v>
      </c>
      <c r="M54" s="77">
        <f>'4'!L146</f>
        <v>0</v>
      </c>
      <c r="N54" s="77">
        <f>'4'!M146</f>
        <v>0</v>
      </c>
      <c r="O54" s="77">
        <f>'5'!K146</f>
        <v>0</v>
      </c>
      <c r="P54" s="77">
        <f>'5'!L146</f>
        <v>0</v>
      </c>
      <c r="Q54" s="77">
        <f>'5'!M146</f>
        <v>0</v>
      </c>
      <c r="R54" s="77">
        <f>'6'!K146</f>
        <v>0</v>
      </c>
      <c r="S54" s="77">
        <f>'6'!L146</f>
        <v>0</v>
      </c>
      <c r="T54" s="77">
        <f>'6'!M146</f>
        <v>0</v>
      </c>
      <c r="U54" s="77">
        <f>'7'!K146</f>
        <v>0</v>
      </c>
      <c r="V54" s="77">
        <f>'7'!L146</f>
        <v>0</v>
      </c>
      <c r="W54" s="77">
        <f>'7'!M146</f>
        <v>0</v>
      </c>
      <c r="X54" s="77">
        <f>'8'!K146</f>
        <v>0</v>
      </c>
      <c r="Y54" s="77">
        <f>'8'!L146</f>
        <v>0</v>
      </c>
      <c r="Z54" s="77">
        <f>'8'!M146</f>
        <v>0</v>
      </c>
      <c r="AA54" s="77">
        <f>'9'!K146</f>
        <v>0</v>
      </c>
      <c r="AB54" s="77">
        <f>'9'!L146</f>
        <v>0</v>
      </c>
      <c r="AC54" s="77">
        <f>'9'!M146</f>
        <v>0</v>
      </c>
      <c r="AD54" s="77">
        <f>'10'!K146</f>
        <v>0</v>
      </c>
      <c r="AE54" s="77">
        <f>'10'!L146</f>
        <v>0</v>
      </c>
      <c r="AF54" s="77">
        <f>'10'!M146</f>
        <v>0</v>
      </c>
      <c r="AG54" s="77">
        <f>'11'!K146</f>
        <v>0</v>
      </c>
      <c r="AH54" s="77">
        <f>'11'!L146</f>
        <v>0</v>
      </c>
      <c r="AI54" s="77">
        <f>'11'!M146</f>
        <v>0</v>
      </c>
      <c r="AJ54" s="77">
        <f>'12'!K146</f>
        <v>0</v>
      </c>
      <c r="AK54" s="77">
        <f>'12'!L146</f>
        <v>0</v>
      </c>
      <c r="AL54" s="77">
        <f>'12'!M146</f>
        <v>0</v>
      </c>
      <c r="AM54" s="77">
        <f>'13'!K146</f>
        <v>0</v>
      </c>
      <c r="AN54" s="77">
        <f>'13'!L146</f>
        <v>0</v>
      </c>
      <c r="AO54" s="77">
        <f>'13'!M146</f>
        <v>0</v>
      </c>
      <c r="AP54" s="77">
        <f>'14'!K146</f>
        <v>0</v>
      </c>
      <c r="AQ54" s="77">
        <f>'14'!L146</f>
        <v>0</v>
      </c>
      <c r="AR54" s="77">
        <f>'14'!M146</f>
        <v>0</v>
      </c>
      <c r="AS54" s="77">
        <f>'15'!K146</f>
        <v>0</v>
      </c>
      <c r="AT54" s="77">
        <f>'15'!L146</f>
        <v>0</v>
      </c>
      <c r="AU54" s="77">
        <f>'15'!M146</f>
        <v>0</v>
      </c>
      <c r="AV54" s="77">
        <f>'16'!K146</f>
        <v>0</v>
      </c>
      <c r="AW54" s="77">
        <f>'16'!L146</f>
        <v>0</v>
      </c>
      <c r="AX54" s="77">
        <f>'16'!M146</f>
        <v>0</v>
      </c>
      <c r="AY54" s="77">
        <f>'17'!K146</f>
        <v>0</v>
      </c>
      <c r="AZ54" s="77">
        <f>'17'!L146</f>
        <v>0</v>
      </c>
      <c r="BA54" s="77">
        <f>'17'!M146</f>
        <v>0</v>
      </c>
      <c r="BB54" s="77">
        <f>'18'!K146</f>
        <v>0</v>
      </c>
      <c r="BC54" s="77">
        <f>'18'!L146</f>
        <v>0</v>
      </c>
      <c r="BD54" s="77">
        <f>'18'!M146</f>
        <v>0</v>
      </c>
      <c r="BE54" s="77">
        <f>'19'!K146</f>
        <v>0</v>
      </c>
      <c r="BF54" s="77">
        <f>'19'!L146</f>
        <v>0</v>
      </c>
      <c r="BG54" s="77">
        <f>'19'!M146</f>
        <v>0</v>
      </c>
      <c r="BH54" s="77">
        <f>'20'!K146</f>
        <v>0</v>
      </c>
      <c r="BI54" s="77">
        <f>'20'!L146</f>
        <v>0</v>
      </c>
      <c r="BJ54" s="77">
        <f>'20'!M146</f>
        <v>0</v>
      </c>
      <c r="BK54" s="77">
        <f>'21'!K146</f>
        <v>0</v>
      </c>
      <c r="BL54" s="77">
        <f>'21'!L146</f>
        <v>0</v>
      </c>
      <c r="BM54" s="77">
        <f>'21'!M146</f>
        <v>0</v>
      </c>
      <c r="BN54" s="77">
        <f>'22'!K146</f>
        <v>0</v>
      </c>
      <c r="BO54" s="77">
        <f>'22'!L146</f>
        <v>0</v>
      </c>
      <c r="BP54" s="77">
        <f>'22'!M146</f>
        <v>0</v>
      </c>
      <c r="BQ54" s="77">
        <f>'23'!K146</f>
        <v>0</v>
      </c>
      <c r="BR54" s="77">
        <f>'23'!L146</f>
        <v>0</v>
      </c>
      <c r="BS54" s="77">
        <f>'23'!M146</f>
        <v>0</v>
      </c>
      <c r="BT54" s="77">
        <f>'24'!K146</f>
        <v>0</v>
      </c>
      <c r="BU54" s="77">
        <f>'24'!L146</f>
        <v>0</v>
      </c>
      <c r="BV54" s="77">
        <f>'24'!M146</f>
        <v>0</v>
      </c>
      <c r="BW54" s="77">
        <f>'25'!K146</f>
        <v>0</v>
      </c>
      <c r="BX54" s="77">
        <f>'25'!L146</f>
        <v>0</v>
      </c>
      <c r="BY54" s="77">
        <f>'25'!M146</f>
        <v>0</v>
      </c>
      <c r="BZ54" s="77">
        <f>'26'!K146</f>
        <v>0</v>
      </c>
      <c r="CA54" s="77">
        <f>'26'!L146</f>
        <v>0</v>
      </c>
      <c r="CB54" s="77">
        <f>'26'!M146</f>
        <v>0</v>
      </c>
      <c r="CC54" s="77">
        <f>'27'!K146</f>
        <v>0</v>
      </c>
      <c r="CD54" s="77">
        <f>'27'!L146</f>
        <v>0</v>
      </c>
      <c r="CE54" s="77">
        <f>'27'!M146</f>
        <v>0</v>
      </c>
      <c r="CF54" s="77">
        <f>'28'!K146</f>
        <v>0</v>
      </c>
      <c r="CG54" s="77">
        <f>'28'!L146</f>
        <v>0</v>
      </c>
      <c r="CH54" s="77">
        <f>'28'!M146</f>
        <v>0</v>
      </c>
      <c r="CI54" s="77">
        <f>'29'!K146</f>
        <v>0</v>
      </c>
      <c r="CJ54" s="77">
        <f>'29'!L146</f>
        <v>0</v>
      </c>
      <c r="CK54" s="77">
        <f>'29'!M146</f>
        <v>0</v>
      </c>
      <c r="CL54" s="77">
        <f>'30'!K146</f>
        <v>0</v>
      </c>
      <c r="CM54" s="77">
        <f>'30'!L146</f>
        <v>0</v>
      </c>
      <c r="CN54" s="77">
        <f>'30'!M146</f>
        <v>0</v>
      </c>
      <c r="CO54" s="50" t="e">
        <f t="shared" si="3"/>
        <v>#DIV/0!</v>
      </c>
    </row>
    <row r="55" spans="1:93" ht="23.25" x14ac:dyDescent="0.25">
      <c r="A55" s="44" t="s">
        <v>304</v>
      </c>
      <c r="B55" s="47" t="str">
        <f>'1'!J147</f>
        <v>ребенок переносит освоенные движения в самостоятельную деятельность</v>
      </c>
      <c r="C55" s="77">
        <f>'1'!K147</f>
        <v>0</v>
      </c>
      <c r="D55" s="77">
        <f>'1'!L147</f>
        <v>0</v>
      </c>
      <c r="E55" s="77">
        <f>'1'!M147</f>
        <v>0</v>
      </c>
      <c r="F55" s="77">
        <f>'2'!K147</f>
        <v>0</v>
      </c>
      <c r="G55" s="77">
        <f>'2'!L147</f>
        <v>0</v>
      </c>
      <c r="H55" s="77">
        <f>'2'!M147</f>
        <v>0</v>
      </c>
      <c r="I55" s="77">
        <f>'3'!K147</f>
        <v>0</v>
      </c>
      <c r="J55" s="77">
        <f>'3'!L147</f>
        <v>0</v>
      </c>
      <c r="K55" s="77">
        <f>'3'!M147</f>
        <v>0</v>
      </c>
      <c r="L55" s="77">
        <f>'4'!K147</f>
        <v>0</v>
      </c>
      <c r="M55" s="77">
        <f>'4'!L147</f>
        <v>0</v>
      </c>
      <c r="N55" s="77">
        <f>'4'!M147</f>
        <v>0</v>
      </c>
      <c r="O55" s="77">
        <f>'5'!K147</f>
        <v>0</v>
      </c>
      <c r="P55" s="77">
        <f>'5'!L147</f>
        <v>0</v>
      </c>
      <c r="Q55" s="77">
        <f>'5'!M147</f>
        <v>0</v>
      </c>
      <c r="R55" s="77">
        <f>'6'!K147</f>
        <v>0</v>
      </c>
      <c r="S55" s="77">
        <f>'6'!L147</f>
        <v>0</v>
      </c>
      <c r="T55" s="77">
        <f>'6'!M147</f>
        <v>0</v>
      </c>
      <c r="U55" s="77">
        <f>'7'!K147</f>
        <v>0</v>
      </c>
      <c r="V55" s="77">
        <f>'7'!L147</f>
        <v>0</v>
      </c>
      <c r="W55" s="77">
        <f>'7'!M147</f>
        <v>0</v>
      </c>
      <c r="X55" s="77">
        <f>'8'!K147</f>
        <v>0</v>
      </c>
      <c r="Y55" s="77">
        <f>'8'!L147</f>
        <v>0</v>
      </c>
      <c r="Z55" s="77">
        <f>'8'!M147</f>
        <v>0</v>
      </c>
      <c r="AA55" s="77">
        <f>'9'!K147</f>
        <v>0</v>
      </c>
      <c r="AB55" s="77">
        <f>'9'!L147</f>
        <v>0</v>
      </c>
      <c r="AC55" s="77">
        <f>'9'!M147</f>
        <v>0</v>
      </c>
      <c r="AD55" s="77">
        <f>'10'!K147</f>
        <v>0</v>
      </c>
      <c r="AE55" s="77">
        <f>'10'!L147</f>
        <v>0</v>
      </c>
      <c r="AF55" s="77">
        <f>'10'!M147</f>
        <v>0</v>
      </c>
      <c r="AG55" s="77">
        <f>'11'!K147</f>
        <v>0</v>
      </c>
      <c r="AH55" s="77">
        <f>'11'!L147</f>
        <v>0</v>
      </c>
      <c r="AI55" s="77">
        <f>'11'!M147</f>
        <v>0</v>
      </c>
      <c r="AJ55" s="77">
        <f>'12'!K147</f>
        <v>0</v>
      </c>
      <c r="AK55" s="77">
        <f>'12'!L147</f>
        <v>0</v>
      </c>
      <c r="AL55" s="77">
        <f>'12'!M147</f>
        <v>0</v>
      </c>
      <c r="AM55" s="77">
        <f>'13'!K147</f>
        <v>0</v>
      </c>
      <c r="AN55" s="77">
        <f>'13'!L147</f>
        <v>0</v>
      </c>
      <c r="AO55" s="77">
        <f>'13'!M147</f>
        <v>0</v>
      </c>
      <c r="AP55" s="77">
        <f>'14'!K147</f>
        <v>0</v>
      </c>
      <c r="AQ55" s="77">
        <f>'14'!L147</f>
        <v>0</v>
      </c>
      <c r="AR55" s="77">
        <f>'14'!M147</f>
        <v>0</v>
      </c>
      <c r="AS55" s="77">
        <f>'15'!K147</f>
        <v>0</v>
      </c>
      <c r="AT55" s="77">
        <f>'15'!L147</f>
        <v>0</v>
      </c>
      <c r="AU55" s="77">
        <f>'15'!M147</f>
        <v>0</v>
      </c>
      <c r="AV55" s="77">
        <f>'16'!K147</f>
        <v>0</v>
      </c>
      <c r="AW55" s="77">
        <f>'16'!L147</f>
        <v>0</v>
      </c>
      <c r="AX55" s="77">
        <f>'16'!M147</f>
        <v>0</v>
      </c>
      <c r="AY55" s="77">
        <f>'17'!K147</f>
        <v>0</v>
      </c>
      <c r="AZ55" s="77">
        <f>'17'!L147</f>
        <v>0</v>
      </c>
      <c r="BA55" s="77">
        <f>'17'!M147</f>
        <v>0</v>
      </c>
      <c r="BB55" s="77">
        <f>'18'!K147</f>
        <v>0</v>
      </c>
      <c r="BC55" s="77">
        <f>'18'!L147</f>
        <v>0</v>
      </c>
      <c r="BD55" s="77">
        <f>'18'!M147</f>
        <v>0</v>
      </c>
      <c r="BE55" s="77">
        <f>'19'!K147</f>
        <v>0</v>
      </c>
      <c r="BF55" s="77">
        <f>'19'!L147</f>
        <v>0</v>
      </c>
      <c r="BG55" s="77">
        <f>'19'!M147</f>
        <v>0</v>
      </c>
      <c r="BH55" s="77">
        <f>'20'!K147</f>
        <v>0</v>
      </c>
      <c r="BI55" s="77">
        <f>'20'!L147</f>
        <v>0</v>
      </c>
      <c r="BJ55" s="77">
        <f>'20'!M147</f>
        <v>0</v>
      </c>
      <c r="BK55" s="77">
        <f>'21'!K147</f>
        <v>0</v>
      </c>
      <c r="BL55" s="77">
        <f>'21'!L147</f>
        <v>0</v>
      </c>
      <c r="BM55" s="77">
        <f>'21'!M147</f>
        <v>0</v>
      </c>
      <c r="BN55" s="77">
        <f>'22'!K147</f>
        <v>0</v>
      </c>
      <c r="BO55" s="77">
        <f>'22'!L147</f>
        <v>0</v>
      </c>
      <c r="BP55" s="77">
        <f>'22'!M147</f>
        <v>0</v>
      </c>
      <c r="BQ55" s="77">
        <f>'23'!K147</f>
        <v>0</v>
      </c>
      <c r="BR55" s="77">
        <f>'23'!L147</f>
        <v>0</v>
      </c>
      <c r="BS55" s="77">
        <f>'23'!M147</f>
        <v>0</v>
      </c>
      <c r="BT55" s="77">
        <f>'24'!K147</f>
        <v>0</v>
      </c>
      <c r="BU55" s="77">
        <f>'24'!L147</f>
        <v>0</v>
      </c>
      <c r="BV55" s="77">
        <f>'24'!M147</f>
        <v>0</v>
      </c>
      <c r="BW55" s="77">
        <f>'25'!K147</f>
        <v>0</v>
      </c>
      <c r="BX55" s="77">
        <f>'25'!L147</f>
        <v>0</v>
      </c>
      <c r="BY55" s="77">
        <f>'25'!M147</f>
        <v>0</v>
      </c>
      <c r="BZ55" s="77">
        <f>'26'!K147</f>
        <v>0</v>
      </c>
      <c r="CA55" s="77">
        <f>'26'!L147</f>
        <v>0</v>
      </c>
      <c r="CB55" s="77">
        <f>'26'!M147</f>
        <v>0</v>
      </c>
      <c r="CC55" s="77">
        <f>'27'!K147</f>
        <v>0</v>
      </c>
      <c r="CD55" s="77">
        <f>'27'!L147</f>
        <v>0</v>
      </c>
      <c r="CE55" s="77">
        <f>'27'!M147</f>
        <v>0</v>
      </c>
      <c r="CF55" s="77">
        <f>'28'!K147</f>
        <v>0</v>
      </c>
      <c r="CG55" s="77">
        <f>'28'!L147</f>
        <v>0</v>
      </c>
      <c r="CH55" s="77">
        <f>'28'!M147</f>
        <v>0</v>
      </c>
      <c r="CI55" s="77">
        <f>'29'!K147</f>
        <v>0</v>
      </c>
      <c r="CJ55" s="77">
        <f>'29'!L147</f>
        <v>0</v>
      </c>
      <c r="CK55" s="77">
        <f>'29'!M147</f>
        <v>0</v>
      </c>
      <c r="CL55" s="77">
        <f>'30'!K147</f>
        <v>0</v>
      </c>
      <c r="CM55" s="77">
        <f>'30'!L147</f>
        <v>0</v>
      </c>
      <c r="CN55" s="77">
        <f>'30'!M147</f>
        <v>0</v>
      </c>
      <c r="CO55" s="50" t="e">
        <f t="shared" si="3"/>
        <v>#DIV/0!</v>
      </c>
    </row>
    <row r="56" spans="1:93" ht="45.75" x14ac:dyDescent="0.25">
      <c r="A56" s="44" t="s">
        <v>305</v>
      </c>
      <c r="B56" s="47" t="str">
        <f>'1'!J148</f>
        <v>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</v>
      </c>
      <c r="C56" s="77">
        <f>'1'!K148</f>
        <v>0</v>
      </c>
      <c r="D56" s="77">
        <f>'1'!L148</f>
        <v>0</v>
      </c>
      <c r="E56" s="77">
        <f>'1'!M148</f>
        <v>0</v>
      </c>
      <c r="F56" s="77">
        <f>'2'!K148</f>
        <v>0</v>
      </c>
      <c r="G56" s="77">
        <f>'2'!L148</f>
        <v>0</v>
      </c>
      <c r="H56" s="77">
        <f>'2'!M148</f>
        <v>0</v>
      </c>
      <c r="I56" s="77">
        <f>'3'!K148</f>
        <v>0</v>
      </c>
      <c r="J56" s="77">
        <f>'3'!L148</f>
        <v>0</v>
      </c>
      <c r="K56" s="77">
        <f>'3'!M148</f>
        <v>0</v>
      </c>
      <c r="L56" s="77">
        <f>'4'!K148</f>
        <v>0</v>
      </c>
      <c r="M56" s="77">
        <f>'4'!L148</f>
        <v>0</v>
      </c>
      <c r="N56" s="77">
        <f>'4'!M148</f>
        <v>0</v>
      </c>
      <c r="O56" s="77">
        <f>'5'!K148</f>
        <v>0</v>
      </c>
      <c r="P56" s="77">
        <f>'5'!L148</f>
        <v>0</v>
      </c>
      <c r="Q56" s="77">
        <f>'5'!M148</f>
        <v>0</v>
      </c>
      <c r="R56" s="77">
        <f>'6'!K148</f>
        <v>0</v>
      </c>
      <c r="S56" s="77">
        <f>'6'!L148</f>
        <v>0</v>
      </c>
      <c r="T56" s="77">
        <f>'6'!M148</f>
        <v>0</v>
      </c>
      <c r="U56" s="77">
        <f>'7'!K148</f>
        <v>0</v>
      </c>
      <c r="V56" s="77">
        <f>'7'!L148</f>
        <v>0</v>
      </c>
      <c r="W56" s="77">
        <f>'7'!M148</f>
        <v>0</v>
      </c>
      <c r="X56" s="77">
        <f>'8'!K148</f>
        <v>0</v>
      </c>
      <c r="Y56" s="77">
        <f>'8'!L148</f>
        <v>0</v>
      </c>
      <c r="Z56" s="77">
        <f>'8'!M148</f>
        <v>0</v>
      </c>
      <c r="AA56" s="77">
        <f>'9'!K148</f>
        <v>0</v>
      </c>
      <c r="AB56" s="77">
        <f>'9'!L148</f>
        <v>0</v>
      </c>
      <c r="AC56" s="77">
        <f>'9'!M148</f>
        <v>0</v>
      </c>
      <c r="AD56" s="77">
        <f>'10'!K148</f>
        <v>0</v>
      </c>
      <c r="AE56" s="77">
        <f>'10'!L148</f>
        <v>0</v>
      </c>
      <c r="AF56" s="77">
        <f>'10'!M148</f>
        <v>0</v>
      </c>
      <c r="AG56" s="77">
        <f>'11'!K148</f>
        <v>0</v>
      </c>
      <c r="AH56" s="77">
        <f>'11'!L148</f>
        <v>0</v>
      </c>
      <c r="AI56" s="77">
        <f>'11'!M148</f>
        <v>0</v>
      </c>
      <c r="AJ56" s="77">
        <f>'12'!K148</f>
        <v>0</v>
      </c>
      <c r="AK56" s="77">
        <f>'12'!L148</f>
        <v>0</v>
      </c>
      <c r="AL56" s="77">
        <f>'12'!M148</f>
        <v>0</v>
      </c>
      <c r="AM56" s="77">
        <f>'13'!K148</f>
        <v>0</v>
      </c>
      <c r="AN56" s="77">
        <f>'13'!L148</f>
        <v>0</v>
      </c>
      <c r="AO56" s="77">
        <f>'13'!M148</f>
        <v>0</v>
      </c>
      <c r="AP56" s="77">
        <f>'14'!K148</f>
        <v>0</v>
      </c>
      <c r="AQ56" s="77">
        <f>'14'!L148</f>
        <v>0</v>
      </c>
      <c r="AR56" s="77">
        <f>'14'!M148</f>
        <v>0</v>
      </c>
      <c r="AS56" s="77">
        <f>'15'!K148</f>
        <v>0</v>
      </c>
      <c r="AT56" s="77">
        <f>'15'!L148</f>
        <v>0</v>
      </c>
      <c r="AU56" s="77">
        <f>'15'!M148</f>
        <v>0</v>
      </c>
      <c r="AV56" s="77">
        <f>'16'!K148</f>
        <v>0</v>
      </c>
      <c r="AW56" s="77">
        <f>'16'!L148</f>
        <v>0</v>
      </c>
      <c r="AX56" s="77">
        <f>'16'!M148</f>
        <v>0</v>
      </c>
      <c r="AY56" s="77">
        <f>'17'!K148</f>
        <v>0</v>
      </c>
      <c r="AZ56" s="77">
        <f>'17'!L148</f>
        <v>0</v>
      </c>
      <c r="BA56" s="77">
        <f>'17'!M148</f>
        <v>0</v>
      </c>
      <c r="BB56" s="77">
        <f>'18'!K148</f>
        <v>0</v>
      </c>
      <c r="BC56" s="77">
        <f>'18'!L148</f>
        <v>0</v>
      </c>
      <c r="BD56" s="77">
        <f>'18'!M148</f>
        <v>0</v>
      </c>
      <c r="BE56" s="77">
        <f>'19'!K148</f>
        <v>0</v>
      </c>
      <c r="BF56" s="77">
        <f>'19'!L148</f>
        <v>0</v>
      </c>
      <c r="BG56" s="77">
        <f>'19'!M148</f>
        <v>0</v>
      </c>
      <c r="BH56" s="77">
        <f>'20'!K148</f>
        <v>0</v>
      </c>
      <c r="BI56" s="77">
        <f>'20'!L148</f>
        <v>0</v>
      </c>
      <c r="BJ56" s="77">
        <f>'20'!M148</f>
        <v>0</v>
      </c>
      <c r="BK56" s="77">
        <f>'21'!K148</f>
        <v>0</v>
      </c>
      <c r="BL56" s="77">
        <f>'21'!L148</f>
        <v>0</v>
      </c>
      <c r="BM56" s="77">
        <f>'21'!M148</f>
        <v>0</v>
      </c>
      <c r="BN56" s="77">
        <f>'22'!K148</f>
        <v>0</v>
      </c>
      <c r="BO56" s="77">
        <f>'22'!L148</f>
        <v>0</v>
      </c>
      <c r="BP56" s="77">
        <f>'22'!M148</f>
        <v>0</v>
      </c>
      <c r="BQ56" s="77">
        <f>'23'!K148</f>
        <v>0</v>
      </c>
      <c r="BR56" s="77">
        <f>'23'!L148</f>
        <v>0</v>
      </c>
      <c r="BS56" s="77">
        <f>'23'!M148</f>
        <v>0</v>
      </c>
      <c r="BT56" s="77">
        <f>'24'!K148</f>
        <v>0</v>
      </c>
      <c r="BU56" s="77">
        <f>'24'!L148</f>
        <v>0</v>
      </c>
      <c r="BV56" s="77">
        <f>'24'!M148</f>
        <v>0</v>
      </c>
      <c r="BW56" s="77">
        <f>'25'!K148</f>
        <v>0</v>
      </c>
      <c r="BX56" s="77">
        <f>'25'!L148</f>
        <v>0</v>
      </c>
      <c r="BY56" s="77">
        <f>'25'!M148</f>
        <v>0</v>
      </c>
      <c r="BZ56" s="77">
        <f>'26'!K148</f>
        <v>0</v>
      </c>
      <c r="CA56" s="77">
        <f>'26'!L148</f>
        <v>0</v>
      </c>
      <c r="CB56" s="77">
        <f>'26'!M148</f>
        <v>0</v>
      </c>
      <c r="CC56" s="77">
        <f>'27'!K148</f>
        <v>0</v>
      </c>
      <c r="CD56" s="77">
        <f>'27'!L148</f>
        <v>0</v>
      </c>
      <c r="CE56" s="77">
        <f>'27'!M148</f>
        <v>0</v>
      </c>
      <c r="CF56" s="77">
        <f>'28'!K148</f>
        <v>0</v>
      </c>
      <c r="CG56" s="77">
        <f>'28'!L148</f>
        <v>0</v>
      </c>
      <c r="CH56" s="77">
        <f>'28'!M148</f>
        <v>0</v>
      </c>
      <c r="CI56" s="77">
        <f>'29'!K148</f>
        <v>0</v>
      </c>
      <c r="CJ56" s="77">
        <f>'29'!L148</f>
        <v>0</v>
      </c>
      <c r="CK56" s="77">
        <f>'29'!M148</f>
        <v>0</v>
      </c>
      <c r="CL56" s="77">
        <f>'30'!K148</f>
        <v>0</v>
      </c>
      <c r="CM56" s="77">
        <f>'30'!L148</f>
        <v>0</v>
      </c>
      <c r="CN56" s="77">
        <f>'30'!M148</f>
        <v>0</v>
      </c>
      <c r="CO56" s="50" t="e">
        <f t="shared" si="3"/>
        <v>#DIV/0!</v>
      </c>
    </row>
    <row r="57" spans="1:93" ht="23.25" x14ac:dyDescent="0.25">
      <c r="A57" s="44" t="s">
        <v>306</v>
      </c>
      <c r="B57" s="47" t="str">
        <f>'1'!J149</f>
        <v>ребенок стремится к самостоятельному осуществлению процессов личной гигиены, их правильной организации</v>
      </c>
      <c r="C57" s="77">
        <f>'1'!K149</f>
        <v>0</v>
      </c>
      <c r="D57" s="77">
        <f>'1'!L149</f>
        <v>0</v>
      </c>
      <c r="E57" s="77">
        <f>'1'!M149</f>
        <v>0</v>
      </c>
      <c r="F57" s="77">
        <f>'2'!K149</f>
        <v>0</v>
      </c>
      <c r="G57" s="77">
        <f>'2'!L149</f>
        <v>0</v>
      </c>
      <c r="H57" s="77">
        <f>'2'!M149</f>
        <v>0</v>
      </c>
      <c r="I57" s="77">
        <f>'3'!K149</f>
        <v>0</v>
      </c>
      <c r="J57" s="77">
        <f>'3'!L149</f>
        <v>0</v>
      </c>
      <c r="K57" s="77">
        <f>'3'!M149</f>
        <v>0</v>
      </c>
      <c r="L57" s="77">
        <f>'4'!K149</f>
        <v>0</v>
      </c>
      <c r="M57" s="77">
        <f>'4'!L149</f>
        <v>0</v>
      </c>
      <c r="N57" s="77">
        <f>'4'!M149</f>
        <v>0</v>
      </c>
      <c r="O57" s="77">
        <f>'5'!K149</f>
        <v>0</v>
      </c>
      <c r="P57" s="77">
        <f>'5'!L149</f>
        <v>0</v>
      </c>
      <c r="Q57" s="77">
        <f>'5'!M149</f>
        <v>0</v>
      </c>
      <c r="R57" s="77">
        <f>'6'!K149</f>
        <v>0</v>
      </c>
      <c r="S57" s="77">
        <f>'6'!L149</f>
        <v>0</v>
      </c>
      <c r="T57" s="77">
        <f>'6'!M149</f>
        <v>0</v>
      </c>
      <c r="U57" s="77">
        <f>'7'!K149</f>
        <v>0</v>
      </c>
      <c r="V57" s="77">
        <f>'7'!L149</f>
        <v>0</v>
      </c>
      <c r="W57" s="77">
        <f>'7'!M149</f>
        <v>0</v>
      </c>
      <c r="X57" s="77">
        <f>'8'!K149</f>
        <v>0</v>
      </c>
      <c r="Y57" s="77">
        <f>'8'!L149</f>
        <v>0</v>
      </c>
      <c r="Z57" s="77">
        <f>'8'!M149</f>
        <v>0</v>
      </c>
      <c r="AA57" s="77">
        <f>'9'!K149</f>
        <v>0</v>
      </c>
      <c r="AB57" s="77">
        <f>'9'!L149</f>
        <v>0</v>
      </c>
      <c r="AC57" s="77">
        <f>'9'!M149</f>
        <v>0</v>
      </c>
      <c r="AD57" s="77">
        <f>'10'!K149</f>
        <v>0</v>
      </c>
      <c r="AE57" s="77">
        <f>'10'!L149</f>
        <v>0</v>
      </c>
      <c r="AF57" s="77">
        <f>'10'!M149</f>
        <v>0</v>
      </c>
      <c r="AG57" s="77">
        <f>'11'!K149</f>
        <v>0</v>
      </c>
      <c r="AH57" s="77">
        <f>'11'!L149</f>
        <v>0</v>
      </c>
      <c r="AI57" s="77">
        <f>'11'!M149</f>
        <v>0</v>
      </c>
      <c r="AJ57" s="77">
        <f>'12'!K149</f>
        <v>0</v>
      </c>
      <c r="AK57" s="77">
        <f>'12'!L149</f>
        <v>0</v>
      </c>
      <c r="AL57" s="77">
        <f>'12'!M149</f>
        <v>0</v>
      </c>
      <c r="AM57" s="77">
        <f>'13'!K149</f>
        <v>0</v>
      </c>
      <c r="AN57" s="77">
        <f>'13'!L149</f>
        <v>0</v>
      </c>
      <c r="AO57" s="77">
        <f>'13'!M149</f>
        <v>0</v>
      </c>
      <c r="AP57" s="77">
        <f>'14'!K149</f>
        <v>0</v>
      </c>
      <c r="AQ57" s="77">
        <f>'14'!L149</f>
        <v>0</v>
      </c>
      <c r="AR57" s="77">
        <f>'14'!M149</f>
        <v>0</v>
      </c>
      <c r="AS57" s="77">
        <f>'15'!K149</f>
        <v>0</v>
      </c>
      <c r="AT57" s="77">
        <f>'15'!L149</f>
        <v>0</v>
      </c>
      <c r="AU57" s="77">
        <f>'15'!M149</f>
        <v>0</v>
      </c>
      <c r="AV57" s="77">
        <f>'16'!K149</f>
        <v>0</v>
      </c>
      <c r="AW57" s="77">
        <f>'16'!L149</f>
        <v>0</v>
      </c>
      <c r="AX57" s="77">
        <f>'16'!M149</f>
        <v>0</v>
      </c>
      <c r="AY57" s="77">
        <f>'17'!K149</f>
        <v>0</v>
      </c>
      <c r="AZ57" s="77">
        <f>'17'!L149</f>
        <v>0</v>
      </c>
      <c r="BA57" s="77">
        <f>'17'!M149</f>
        <v>0</v>
      </c>
      <c r="BB57" s="77">
        <f>'18'!K149</f>
        <v>0</v>
      </c>
      <c r="BC57" s="77">
        <f>'18'!L149</f>
        <v>0</v>
      </c>
      <c r="BD57" s="77">
        <f>'18'!M149</f>
        <v>0</v>
      </c>
      <c r="BE57" s="77">
        <f>'19'!K149</f>
        <v>0</v>
      </c>
      <c r="BF57" s="77">
        <f>'19'!L149</f>
        <v>0</v>
      </c>
      <c r="BG57" s="77">
        <f>'19'!M149</f>
        <v>0</v>
      </c>
      <c r="BH57" s="77">
        <f>'20'!K149</f>
        <v>0</v>
      </c>
      <c r="BI57" s="77">
        <f>'20'!L149</f>
        <v>0</v>
      </c>
      <c r="BJ57" s="77">
        <f>'20'!M149</f>
        <v>0</v>
      </c>
      <c r="BK57" s="77">
        <f>'21'!K149</f>
        <v>0</v>
      </c>
      <c r="BL57" s="77">
        <f>'21'!L149</f>
        <v>0</v>
      </c>
      <c r="BM57" s="77">
        <f>'21'!M149</f>
        <v>0</v>
      </c>
      <c r="BN57" s="77">
        <f>'22'!K149</f>
        <v>0</v>
      </c>
      <c r="BO57" s="77">
        <f>'22'!L149</f>
        <v>0</v>
      </c>
      <c r="BP57" s="77">
        <f>'22'!M149</f>
        <v>0</v>
      </c>
      <c r="BQ57" s="77">
        <f>'23'!K149</f>
        <v>0</v>
      </c>
      <c r="BR57" s="77">
        <f>'23'!L149</f>
        <v>0</v>
      </c>
      <c r="BS57" s="77">
        <f>'23'!M149</f>
        <v>0</v>
      </c>
      <c r="BT57" s="77">
        <f>'24'!K149</f>
        <v>0</v>
      </c>
      <c r="BU57" s="77">
        <f>'24'!L149</f>
        <v>0</v>
      </c>
      <c r="BV57" s="77">
        <f>'24'!M149</f>
        <v>0</v>
      </c>
      <c r="BW57" s="77">
        <f>'25'!K149</f>
        <v>0</v>
      </c>
      <c r="BX57" s="77">
        <f>'25'!L149</f>
        <v>0</v>
      </c>
      <c r="BY57" s="77">
        <f>'25'!M149</f>
        <v>0</v>
      </c>
      <c r="BZ57" s="77">
        <f>'26'!K149</f>
        <v>0</v>
      </c>
      <c r="CA57" s="77">
        <f>'26'!L149</f>
        <v>0</v>
      </c>
      <c r="CB57" s="77">
        <f>'26'!M149</f>
        <v>0</v>
      </c>
      <c r="CC57" s="77">
        <f>'27'!K149</f>
        <v>0</v>
      </c>
      <c r="CD57" s="77">
        <f>'27'!L149</f>
        <v>0</v>
      </c>
      <c r="CE57" s="77">
        <f>'27'!M149</f>
        <v>0</v>
      </c>
      <c r="CF57" s="77">
        <f>'28'!K149</f>
        <v>0</v>
      </c>
      <c r="CG57" s="77">
        <f>'28'!L149</f>
        <v>0</v>
      </c>
      <c r="CH57" s="77">
        <f>'28'!M149</f>
        <v>0</v>
      </c>
      <c r="CI57" s="77">
        <f>'29'!K149</f>
        <v>0</v>
      </c>
      <c r="CJ57" s="77">
        <f>'29'!L149</f>
        <v>0</v>
      </c>
      <c r="CK57" s="77">
        <f>'29'!M149</f>
        <v>0</v>
      </c>
      <c r="CL57" s="77">
        <f>'30'!K149</f>
        <v>0</v>
      </c>
      <c r="CM57" s="77">
        <f>'30'!L149</f>
        <v>0</v>
      </c>
      <c r="CN57" s="77">
        <f>'30'!M149</f>
        <v>0</v>
      </c>
      <c r="CO57" s="50" t="e">
        <f t="shared" si="3"/>
        <v>#DIV/0!</v>
      </c>
    </row>
  </sheetData>
  <sheetProtection password="CC71" sheet="1" objects="1" scenarios="1"/>
  <mergeCells count="219">
    <mergeCell ref="CL2:CN2"/>
    <mergeCell ref="CO2:CO5"/>
    <mergeCell ref="BW2:BY2"/>
    <mergeCell ref="BZ2:CB2"/>
    <mergeCell ref="CC2:CE2"/>
    <mergeCell ref="CF2:CH2"/>
    <mergeCell ref="CI2:CK2"/>
    <mergeCell ref="A2:B2"/>
    <mergeCell ref="C2:E2"/>
    <mergeCell ref="F2:H2"/>
    <mergeCell ref="I2:K2"/>
    <mergeCell ref="L2:N2"/>
    <mergeCell ref="O2:Q2"/>
    <mergeCell ref="AP2:AR2"/>
    <mergeCell ref="AS2:AU2"/>
    <mergeCell ref="AV2:AX2"/>
    <mergeCell ref="A4:B4"/>
    <mergeCell ref="C3:E3"/>
    <mergeCell ref="F3:H3"/>
    <mergeCell ref="I3:K3"/>
    <mergeCell ref="L3:N3"/>
    <mergeCell ref="O3:Q3"/>
    <mergeCell ref="R3:T3"/>
    <mergeCell ref="U3:W3"/>
    <mergeCell ref="A6:B6"/>
    <mergeCell ref="C6:E6"/>
    <mergeCell ref="F6:H6"/>
    <mergeCell ref="I6:K6"/>
    <mergeCell ref="L6:N6"/>
    <mergeCell ref="O6:Q6"/>
    <mergeCell ref="R6:T6"/>
    <mergeCell ref="BT2:BV2"/>
    <mergeCell ref="BB2:BD2"/>
    <mergeCell ref="BE2:BG2"/>
    <mergeCell ref="BH2:BJ2"/>
    <mergeCell ref="BK2:BM2"/>
    <mergeCell ref="BN2:BP2"/>
    <mergeCell ref="BQ2:BS2"/>
    <mergeCell ref="AJ2:AL2"/>
    <mergeCell ref="AM2:AO2"/>
    <mergeCell ref="AY2:BA2"/>
    <mergeCell ref="R2:T2"/>
    <mergeCell ref="U2:W2"/>
    <mergeCell ref="X2:Z2"/>
    <mergeCell ref="AA2:AC2"/>
    <mergeCell ref="AD2:AF2"/>
    <mergeCell ref="AG2:AI2"/>
    <mergeCell ref="A3:B3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17:B17"/>
    <mergeCell ref="C17:E17"/>
    <mergeCell ref="F17:H17"/>
    <mergeCell ref="I17:K17"/>
    <mergeCell ref="L17:N17"/>
    <mergeCell ref="O17:Q17"/>
    <mergeCell ref="BW6:BY6"/>
    <mergeCell ref="BZ6:CB6"/>
    <mergeCell ref="CC6:CE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BN17:BP17"/>
    <mergeCell ref="BQ17:BS17"/>
    <mergeCell ref="AJ17:AL17"/>
    <mergeCell ref="AM17:AO17"/>
    <mergeCell ref="AP17:AR17"/>
    <mergeCell ref="AS17:AU17"/>
    <mergeCell ref="AV17:AX17"/>
    <mergeCell ref="AY17:BA17"/>
    <mergeCell ref="R17:T17"/>
    <mergeCell ref="U17:W17"/>
    <mergeCell ref="X17:Z17"/>
    <mergeCell ref="AA17:AC17"/>
    <mergeCell ref="AD17:AF17"/>
    <mergeCell ref="AG17:AI17"/>
    <mergeCell ref="AG30:AI30"/>
    <mergeCell ref="AJ30:AL30"/>
    <mergeCell ref="AM30:AO30"/>
    <mergeCell ref="AP30:AR30"/>
    <mergeCell ref="CL17:CN17"/>
    <mergeCell ref="A30:B30"/>
    <mergeCell ref="C30:E30"/>
    <mergeCell ref="F30:H30"/>
    <mergeCell ref="I30:K30"/>
    <mergeCell ref="L30:N30"/>
    <mergeCell ref="O30:Q30"/>
    <mergeCell ref="R30:T30"/>
    <mergeCell ref="U30:W30"/>
    <mergeCell ref="X30:Z30"/>
    <mergeCell ref="BT17:BV17"/>
    <mergeCell ref="BW17:BY17"/>
    <mergeCell ref="BZ17:CB17"/>
    <mergeCell ref="CC17:CE17"/>
    <mergeCell ref="CF17:CH17"/>
    <mergeCell ref="CI17:CK17"/>
    <mergeCell ref="BB17:BD17"/>
    <mergeCell ref="BE17:BG17"/>
    <mergeCell ref="BH17:BJ17"/>
    <mergeCell ref="BK17:BM17"/>
    <mergeCell ref="CC30:CE30"/>
    <mergeCell ref="CF30:CH30"/>
    <mergeCell ref="CI30:CK30"/>
    <mergeCell ref="CL30:CN30"/>
    <mergeCell ref="A37:B37"/>
    <mergeCell ref="C37:E37"/>
    <mergeCell ref="F37:H37"/>
    <mergeCell ref="I37:K37"/>
    <mergeCell ref="L37:N37"/>
    <mergeCell ref="O37:Q37"/>
    <mergeCell ref="BK30:BM30"/>
    <mergeCell ref="BN30:BP30"/>
    <mergeCell ref="BQ30:BS30"/>
    <mergeCell ref="BT30:BV30"/>
    <mergeCell ref="BW30:BY30"/>
    <mergeCell ref="BZ30:CB30"/>
    <mergeCell ref="AS30:AU30"/>
    <mergeCell ref="AV30:AX30"/>
    <mergeCell ref="AY30:BA30"/>
    <mergeCell ref="BB30:BD30"/>
    <mergeCell ref="BE30:BG30"/>
    <mergeCell ref="BH30:BJ30"/>
    <mergeCell ref="AA30:AC30"/>
    <mergeCell ref="AD30:AF30"/>
    <mergeCell ref="AP37:AR37"/>
    <mergeCell ref="AS37:AU37"/>
    <mergeCell ref="AV37:AX37"/>
    <mergeCell ref="AY37:BA37"/>
    <mergeCell ref="R37:T37"/>
    <mergeCell ref="U37:W37"/>
    <mergeCell ref="X37:Z37"/>
    <mergeCell ref="AA37:AC37"/>
    <mergeCell ref="AD37:AF37"/>
    <mergeCell ref="AG37:AI37"/>
    <mergeCell ref="CL37:CN37"/>
    <mergeCell ref="A49:B49"/>
    <mergeCell ref="C49:E49"/>
    <mergeCell ref="F49:H49"/>
    <mergeCell ref="I49:K49"/>
    <mergeCell ref="L49:N49"/>
    <mergeCell ref="O49:Q49"/>
    <mergeCell ref="R49:T49"/>
    <mergeCell ref="U49:W49"/>
    <mergeCell ref="X49:Z49"/>
    <mergeCell ref="BT37:BV37"/>
    <mergeCell ref="BW37:BY37"/>
    <mergeCell ref="BZ37:CB37"/>
    <mergeCell ref="CC37:CE37"/>
    <mergeCell ref="CF37:CH37"/>
    <mergeCell ref="CI37:CK37"/>
    <mergeCell ref="BB37:BD37"/>
    <mergeCell ref="BE37:BG37"/>
    <mergeCell ref="BH37:BJ37"/>
    <mergeCell ref="BK37:BM37"/>
    <mergeCell ref="BN37:BP37"/>
    <mergeCell ref="BQ37:BS37"/>
    <mergeCell ref="AJ37:AL37"/>
    <mergeCell ref="AM37:AO37"/>
    <mergeCell ref="AS49:AU49"/>
    <mergeCell ref="AV49:AX49"/>
    <mergeCell ref="AY49:BA49"/>
    <mergeCell ref="BB49:BD49"/>
    <mergeCell ref="BE49:BG49"/>
    <mergeCell ref="BH49:BJ49"/>
    <mergeCell ref="AA49:AC49"/>
    <mergeCell ref="AD49:AF49"/>
    <mergeCell ref="AG49:AI49"/>
    <mergeCell ref="AJ49:AL49"/>
    <mergeCell ref="AM49:AO49"/>
    <mergeCell ref="AP49:AR49"/>
    <mergeCell ref="CC49:CE49"/>
    <mergeCell ref="CF49:CH49"/>
    <mergeCell ref="CI49:CK49"/>
    <mergeCell ref="CL49:CN49"/>
    <mergeCell ref="BK49:BM49"/>
    <mergeCell ref="BN49:BP49"/>
    <mergeCell ref="BQ49:BS49"/>
    <mergeCell ref="BT49:BV49"/>
    <mergeCell ref="BW49:BY49"/>
    <mergeCell ref="BZ49:CB49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BZ3:CB3"/>
    <mergeCell ref="CC3:CE3"/>
    <mergeCell ref="CF3:CH3"/>
    <mergeCell ref="CI3:CK3"/>
    <mergeCell ref="CL3:CN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</mergeCells>
  <conditionalFormatting sqref="CO7:CO15">
    <cfRule type="cellIs" dxfId="179" priority="59" operator="between">
      <formula>1.6</formula>
      <formula>2</formula>
    </cfRule>
    <cfRule type="cellIs" dxfId="178" priority="60" operator="between">
      <formula>1</formula>
      <formula>1.59</formula>
    </cfRule>
    <cfRule type="cellIs" dxfId="177" priority="61" operator="between">
      <formula>0</formula>
      <formula>0.99</formula>
    </cfRule>
  </conditionalFormatting>
  <conditionalFormatting sqref="C6:CN6">
    <cfRule type="cellIs" dxfId="176" priority="56" operator="between">
      <formula>1</formula>
      <formula>1.59</formula>
    </cfRule>
    <cfRule type="cellIs" dxfId="175" priority="57" operator="between">
      <formula>1.6</formula>
      <formula>2.59</formula>
    </cfRule>
    <cfRule type="cellIs" dxfId="174" priority="58" operator="between">
      <formula>2.6</formula>
      <formula>3</formula>
    </cfRule>
  </conditionalFormatting>
  <conditionalFormatting sqref="CO6">
    <cfRule type="cellIs" dxfId="173" priority="53" operator="between">
      <formula>2.6</formula>
      <formula>3</formula>
    </cfRule>
    <cfRule type="cellIs" dxfId="172" priority="54" operator="between">
      <formula>1.6</formula>
      <formula>2.59</formula>
    </cfRule>
    <cfRule type="cellIs" dxfId="171" priority="55" operator="between">
      <formula>1</formula>
      <formula>1.59</formula>
    </cfRule>
  </conditionalFormatting>
  <conditionalFormatting sqref="CI6:CK6">
    <cfRule type="containsBlanks" priority="52">
      <formula>LEN(TRIM(CI6))=0</formula>
    </cfRule>
  </conditionalFormatting>
  <conditionalFormatting sqref="CO7:CO15">
    <cfRule type="cellIs" dxfId="170" priority="49" operator="between">
      <formula>2.6</formula>
      <formula>3</formula>
    </cfRule>
    <cfRule type="cellIs" dxfId="169" priority="50" operator="between">
      <formula>1.6</formula>
      <formula>2.59</formula>
    </cfRule>
    <cfRule type="cellIs" dxfId="168" priority="51" operator="between">
      <formula>1</formula>
      <formula>1.59</formula>
    </cfRule>
  </conditionalFormatting>
  <conditionalFormatting sqref="CO17">
    <cfRule type="cellIs" dxfId="167" priority="46" operator="between">
      <formula>2.6</formula>
      <formula>3</formula>
    </cfRule>
    <cfRule type="cellIs" dxfId="166" priority="47" operator="between">
      <formula>1.6</formula>
      <formula>2.59</formula>
    </cfRule>
    <cfRule type="cellIs" dxfId="165" priority="48" operator="between">
      <formula>1</formula>
      <formula>1.59</formula>
    </cfRule>
  </conditionalFormatting>
  <conditionalFormatting sqref="CO30">
    <cfRule type="cellIs" dxfId="164" priority="43" operator="between">
      <formula>2.6</formula>
      <formula>3</formula>
    </cfRule>
    <cfRule type="cellIs" dxfId="163" priority="44" operator="between">
      <formula>1.6</formula>
      <formula>2.59</formula>
    </cfRule>
    <cfRule type="cellIs" dxfId="162" priority="45" operator="between">
      <formula>1</formula>
      <formula>1.59</formula>
    </cfRule>
  </conditionalFormatting>
  <conditionalFormatting sqref="CO49">
    <cfRule type="cellIs" dxfId="161" priority="34" operator="between">
      <formula>2.6</formula>
      <formula>3</formula>
    </cfRule>
    <cfRule type="cellIs" dxfId="160" priority="35" operator="between">
      <formula>1.6</formula>
      <formula>2.59</formula>
    </cfRule>
    <cfRule type="cellIs" dxfId="159" priority="36" operator="between">
      <formula>1</formula>
      <formula>1.59</formula>
    </cfRule>
  </conditionalFormatting>
  <conditionalFormatting sqref="CO38:CO47">
    <cfRule type="cellIs" dxfId="158" priority="40" operator="between">
      <formula>1.6</formula>
      <formula>2</formula>
    </cfRule>
    <cfRule type="cellIs" dxfId="157" priority="41" operator="between">
      <formula>1</formula>
      <formula>1.59</formula>
    </cfRule>
    <cfRule type="cellIs" dxfId="156" priority="42" operator="between">
      <formula>0</formula>
      <formula>0.99</formula>
    </cfRule>
  </conditionalFormatting>
  <conditionalFormatting sqref="CO38:CO47">
    <cfRule type="cellIs" dxfId="155" priority="37" operator="between">
      <formula>2.6</formula>
      <formula>3</formula>
    </cfRule>
    <cfRule type="cellIs" dxfId="154" priority="38" operator="between">
      <formula>1.6</formula>
      <formula>2.59</formula>
    </cfRule>
    <cfRule type="cellIs" dxfId="153" priority="39" operator="between">
      <formula>1</formula>
      <formula>1.59</formula>
    </cfRule>
  </conditionalFormatting>
  <conditionalFormatting sqref="CO50:CO57">
    <cfRule type="cellIs" dxfId="152" priority="28" operator="between">
      <formula>2.6</formula>
      <formula>3</formula>
    </cfRule>
    <cfRule type="cellIs" dxfId="151" priority="29" operator="between">
      <formula>1.6</formula>
      <formula>2.59</formula>
    </cfRule>
    <cfRule type="cellIs" dxfId="150" priority="30" operator="between">
      <formula>1</formula>
      <formula>1.59</formula>
    </cfRule>
  </conditionalFormatting>
  <conditionalFormatting sqref="CO50:CO57">
    <cfRule type="cellIs" dxfId="149" priority="31" operator="between">
      <formula>1.6</formula>
      <formula>2</formula>
    </cfRule>
    <cfRule type="cellIs" dxfId="148" priority="32" operator="between">
      <formula>1</formula>
      <formula>1.59</formula>
    </cfRule>
    <cfRule type="cellIs" dxfId="147" priority="33" operator="between">
      <formula>0</formula>
      <formula>0.99</formula>
    </cfRule>
  </conditionalFormatting>
  <conditionalFormatting sqref="CO37">
    <cfRule type="cellIs" dxfId="146" priority="16" operator="between">
      <formula>2.6</formula>
      <formula>3</formula>
    </cfRule>
    <cfRule type="cellIs" dxfId="145" priority="17" operator="between">
      <formula>1.6</formula>
      <formula>2.59</formula>
    </cfRule>
    <cfRule type="cellIs" dxfId="144" priority="18" operator="between">
      <formula>1</formula>
      <formula>1.59</formula>
    </cfRule>
  </conditionalFormatting>
  <conditionalFormatting sqref="C17:CN17">
    <cfRule type="cellIs" dxfId="143" priority="25" operator="between">
      <formula>1</formula>
      <formula>1.59</formula>
    </cfRule>
    <cfRule type="cellIs" dxfId="142" priority="26" operator="between">
      <formula>1.6</formula>
      <formula>2.59</formula>
    </cfRule>
    <cfRule type="cellIs" dxfId="141" priority="27" operator="between">
      <formula>2.6</formula>
      <formula>3</formula>
    </cfRule>
  </conditionalFormatting>
  <conditionalFormatting sqref="C30:CN30">
    <cfRule type="cellIs" dxfId="140" priority="22" operator="between">
      <formula>1</formula>
      <formula>1.59</formula>
    </cfRule>
    <cfRule type="cellIs" dxfId="139" priority="23" operator="between">
      <formula>1.6</formula>
      <formula>2.59</formula>
    </cfRule>
    <cfRule type="cellIs" dxfId="138" priority="24" operator="between">
      <formula>2.6</formula>
      <formula>3</formula>
    </cfRule>
  </conditionalFormatting>
  <conditionalFormatting sqref="C37:CN37">
    <cfRule type="cellIs" dxfId="137" priority="19" operator="between">
      <formula>1</formula>
      <formula>1.59</formula>
    </cfRule>
    <cfRule type="cellIs" dxfId="136" priority="20" operator="between">
      <formula>1.6</formula>
      <formula>2.59</formula>
    </cfRule>
    <cfRule type="cellIs" dxfId="135" priority="21" operator="between">
      <formula>2.6</formula>
      <formula>3</formula>
    </cfRule>
  </conditionalFormatting>
  <conditionalFormatting sqref="C49:CN49">
    <cfRule type="cellIs" dxfId="134" priority="13" operator="between">
      <formula>1</formula>
      <formula>1.59</formula>
    </cfRule>
    <cfRule type="cellIs" dxfId="133" priority="14" operator="between">
      <formula>1.6</formula>
      <formula>2.59</formula>
    </cfRule>
    <cfRule type="cellIs" dxfId="132" priority="15" operator="between">
      <formula>2.6</formula>
      <formula>3</formula>
    </cfRule>
  </conditionalFormatting>
  <conditionalFormatting sqref="CO18:CO28">
    <cfRule type="cellIs" dxfId="131" priority="10" operator="between">
      <formula>1.6</formula>
      <formula>2</formula>
    </cfRule>
    <cfRule type="cellIs" dxfId="130" priority="11" operator="between">
      <formula>1</formula>
      <formula>1.59</formula>
    </cfRule>
    <cfRule type="cellIs" dxfId="129" priority="12" operator="between">
      <formula>0</formula>
      <formula>0.99</formula>
    </cfRule>
  </conditionalFormatting>
  <conditionalFormatting sqref="CO18:CO28">
    <cfRule type="cellIs" dxfId="128" priority="7" operator="between">
      <formula>2.6</formula>
      <formula>3</formula>
    </cfRule>
    <cfRule type="cellIs" dxfId="127" priority="8" operator="between">
      <formula>1.6</formula>
      <formula>2.59</formula>
    </cfRule>
    <cfRule type="cellIs" dxfId="126" priority="9" operator="between">
      <formula>1</formula>
      <formula>1.59</formula>
    </cfRule>
  </conditionalFormatting>
  <conditionalFormatting sqref="CO31:CO35">
    <cfRule type="cellIs" dxfId="125" priority="4" operator="between">
      <formula>1.6</formula>
      <formula>2</formula>
    </cfRule>
    <cfRule type="cellIs" dxfId="124" priority="5" operator="between">
      <formula>1</formula>
      <formula>1.59</formula>
    </cfRule>
    <cfRule type="cellIs" dxfId="123" priority="6" operator="between">
      <formula>0</formula>
      <formula>0.99</formula>
    </cfRule>
  </conditionalFormatting>
  <conditionalFormatting sqref="CO31:CO35">
    <cfRule type="cellIs" dxfId="122" priority="1" operator="between">
      <formula>2.6</formula>
      <formula>3</formula>
    </cfRule>
    <cfRule type="cellIs" dxfId="121" priority="2" operator="between">
      <formula>1.6</formula>
      <formula>2.59</formula>
    </cfRule>
    <cfRule type="cellIs" dxfId="120" priority="3" operator="between">
      <formula>1</formula>
      <formula>1.59</formula>
    </cfRule>
  </conditionalFormatting>
  <pageMargins left="0.19685039370078741" right="0.19685039370078741" top="0.19685039370078741" bottom="0.19685039370078741" header="0" footer="0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9"/>
  <sheetViews>
    <sheetView showZeros="0" zoomScale="50" zoomScaleNormal="50" workbookViewId="0">
      <pane xSplit="2" ySplit="4" topLeftCell="C5" activePane="bottomRight" state="frozen"/>
      <selection activeCell="CW14" sqref="CW14"/>
      <selection pane="topRight" activeCell="CW14" sqref="CW14"/>
      <selection pane="bottomLeft" activeCell="CW14" sqref="CW14"/>
      <selection pane="bottomRight" activeCell="H9" sqref="H9"/>
    </sheetView>
  </sheetViews>
  <sheetFormatPr defaultRowHeight="15" x14ac:dyDescent="0.25"/>
  <cols>
    <col min="1" max="1" width="5.85546875" customWidth="1"/>
    <col min="2" max="2" width="45.7109375" customWidth="1"/>
    <col min="3" max="92" width="3" customWidth="1"/>
    <col min="95" max="100" width="0" hidden="1" customWidth="1"/>
  </cols>
  <sheetData>
    <row r="1" spans="1:100" ht="15.75" x14ac:dyDescent="0.25">
      <c r="A1" s="43" t="s">
        <v>312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</row>
    <row r="2" spans="1:100" ht="68.25" customHeight="1" x14ac:dyDescent="0.25">
      <c r="A2" s="124" t="s">
        <v>12</v>
      </c>
      <c r="B2" s="124"/>
      <c r="C2" s="123" t="str">
        <f>'1'!$C$3</f>
        <v>Агапов Егор</v>
      </c>
      <c r="D2" s="123"/>
      <c r="E2" s="123"/>
      <c r="F2" s="123" t="str">
        <f>'2'!C3</f>
        <v>Агапов Тимур</v>
      </c>
      <c r="G2" s="123"/>
      <c r="H2" s="123"/>
      <c r="I2" s="123" t="str">
        <f>'3'!C3</f>
        <v>Волынкин Вячеслав</v>
      </c>
      <c r="J2" s="123"/>
      <c r="K2" s="123"/>
      <c r="L2" s="123" t="str">
        <f>'4'!C3</f>
        <v>Вотинцева Маргарита</v>
      </c>
      <c r="M2" s="123"/>
      <c r="N2" s="123"/>
      <c r="O2" s="123" t="str">
        <f>'5'!$C$3</f>
        <v>Гаев Никита</v>
      </c>
      <c r="P2" s="123"/>
      <c r="Q2" s="123"/>
      <c r="R2" s="123" t="str">
        <f>'6'!$C$3</f>
        <v>Гребер Даниил</v>
      </c>
      <c r="S2" s="123"/>
      <c r="T2" s="123"/>
      <c r="U2" s="123" t="str">
        <f>'7'!$C$3</f>
        <v>Евдокимов Ян</v>
      </c>
      <c r="V2" s="123"/>
      <c r="W2" s="123"/>
      <c r="X2" s="123" t="str">
        <f>'8'!$C$3</f>
        <v>Исламов Владислав</v>
      </c>
      <c r="Y2" s="123"/>
      <c r="Z2" s="123"/>
      <c r="AA2" s="123" t="str">
        <f>'9'!$C$3</f>
        <v>Коновалов Иван</v>
      </c>
      <c r="AB2" s="123"/>
      <c r="AC2" s="123"/>
      <c r="AD2" s="123" t="str">
        <f>'10'!$C$3</f>
        <v>Лаптев Кирилл</v>
      </c>
      <c r="AE2" s="123"/>
      <c r="AF2" s="123"/>
      <c r="AG2" s="123" t="str">
        <f>'11'!$C$3</f>
        <v>Манькова Арина</v>
      </c>
      <c r="AH2" s="123"/>
      <c r="AI2" s="123"/>
      <c r="AJ2" s="123" t="str">
        <f>'12'!$C$3</f>
        <v>Пантюхин Алексей</v>
      </c>
      <c r="AK2" s="123"/>
      <c r="AL2" s="123"/>
      <c r="AM2" s="123" t="str">
        <f>'13'!$C$3</f>
        <v>Подкорытова Валерия</v>
      </c>
      <c r="AN2" s="123"/>
      <c r="AO2" s="123"/>
      <c r="AP2" s="123" t="str">
        <f>'14'!$C$3</f>
        <v>Рощектаев Платон</v>
      </c>
      <c r="AQ2" s="123"/>
      <c r="AR2" s="123"/>
      <c r="AS2" s="123" t="str">
        <f>'15'!$C$3</f>
        <v>Русакова Ангелина</v>
      </c>
      <c r="AT2" s="123"/>
      <c r="AU2" s="123"/>
      <c r="AV2" s="123" t="str">
        <f>'16'!$C$3</f>
        <v>Синчевская софия</v>
      </c>
      <c r="AW2" s="123"/>
      <c r="AX2" s="123"/>
      <c r="AY2" s="123" t="str">
        <f>'17'!$C$3</f>
        <v>Суслова Таисия</v>
      </c>
      <c r="AZ2" s="123"/>
      <c r="BA2" s="123"/>
      <c r="BB2" s="123" t="str">
        <f>'18'!$C$3</f>
        <v>Харлов Константин</v>
      </c>
      <c r="BC2" s="123"/>
      <c r="BD2" s="123"/>
      <c r="BE2" s="123" t="str">
        <f>'19'!$C$3</f>
        <v>Чураков Егор</v>
      </c>
      <c r="BF2" s="123"/>
      <c r="BG2" s="123"/>
      <c r="BH2" s="123">
        <f>'20'!$C$3</f>
        <v>0</v>
      </c>
      <c r="BI2" s="123"/>
      <c r="BJ2" s="123"/>
      <c r="BK2" s="123">
        <f>'21'!$C$3</f>
        <v>0</v>
      </c>
      <c r="BL2" s="123"/>
      <c r="BM2" s="123"/>
      <c r="BN2" s="123">
        <f>'22'!$C$3</f>
        <v>0</v>
      </c>
      <c r="BO2" s="123"/>
      <c r="BP2" s="123"/>
      <c r="BQ2" s="123">
        <f>'23'!$C$3</f>
        <v>0</v>
      </c>
      <c r="BR2" s="123"/>
      <c r="BS2" s="123"/>
      <c r="BT2" s="123">
        <f>'24'!$C$3</f>
        <v>0</v>
      </c>
      <c r="BU2" s="123"/>
      <c r="BV2" s="123"/>
      <c r="BW2" s="123">
        <f>'25'!$C$3</f>
        <v>0</v>
      </c>
      <c r="BX2" s="123"/>
      <c r="BY2" s="123"/>
      <c r="BZ2" s="123">
        <f>'26'!$C$3</f>
        <v>0</v>
      </c>
      <c r="CA2" s="123"/>
      <c r="CB2" s="123"/>
      <c r="CC2" s="123">
        <f>'27'!$C$3</f>
        <v>0</v>
      </c>
      <c r="CD2" s="123"/>
      <c r="CE2" s="123"/>
      <c r="CF2" s="123">
        <f>'28'!$C$3</f>
        <v>0</v>
      </c>
      <c r="CG2" s="123"/>
      <c r="CH2" s="123"/>
      <c r="CI2" s="123">
        <f>'29'!$C$3</f>
        <v>0</v>
      </c>
      <c r="CJ2" s="123"/>
      <c r="CK2" s="123"/>
      <c r="CL2" s="123">
        <f>'30'!$C$3</f>
        <v>0</v>
      </c>
      <c r="CM2" s="123"/>
      <c r="CN2" s="123"/>
      <c r="CO2" s="125" t="s">
        <v>251</v>
      </c>
    </row>
    <row r="3" spans="1:100" ht="16.899999999999999" customHeight="1" x14ac:dyDescent="0.25">
      <c r="A3" s="120"/>
      <c r="B3" s="121"/>
      <c r="C3" s="117">
        <v>1</v>
      </c>
      <c r="D3" s="118"/>
      <c r="E3" s="119"/>
      <c r="F3" s="117">
        <v>2</v>
      </c>
      <c r="G3" s="118"/>
      <c r="H3" s="119"/>
      <c r="I3" s="117">
        <v>3</v>
      </c>
      <c r="J3" s="118"/>
      <c r="K3" s="119"/>
      <c r="L3" s="117">
        <v>4</v>
      </c>
      <c r="M3" s="118"/>
      <c r="N3" s="119"/>
      <c r="O3" s="117">
        <v>5</v>
      </c>
      <c r="P3" s="118"/>
      <c r="Q3" s="119"/>
      <c r="R3" s="117">
        <v>6</v>
      </c>
      <c r="S3" s="118"/>
      <c r="T3" s="119"/>
      <c r="U3" s="117">
        <v>7</v>
      </c>
      <c r="V3" s="118"/>
      <c r="W3" s="119"/>
      <c r="X3" s="117">
        <v>8</v>
      </c>
      <c r="Y3" s="118"/>
      <c r="Z3" s="119"/>
      <c r="AA3" s="117">
        <v>9</v>
      </c>
      <c r="AB3" s="118"/>
      <c r="AC3" s="119"/>
      <c r="AD3" s="117">
        <v>10</v>
      </c>
      <c r="AE3" s="118"/>
      <c r="AF3" s="119"/>
      <c r="AG3" s="117">
        <v>11</v>
      </c>
      <c r="AH3" s="118"/>
      <c r="AI3" s="119"/>
      <c r="AJ3" s="117">
        <v>12</v>
      </c>
      <c r="AK3" s="118"/>
      <c r="AL3" s="119"/>
      <c r="AM3" s="117">
        <v>13</v>
      </c>
      <c r="AN3" s="118"/>
      <c r="AO3" s="119"/>
      <c r="AP3" s="117">
        <v>14</v>
      </c>
      <c r="AQ3" s="118"/>
      <c r="AR3" s="119"/>
      <c r="AS3" s="117">
        <v>15</v>
      </c>
      <c r="AT3" s="118"/>
      <c r="AU3" s="119"/>
      <c r="AV3" s="117">
        <v>16</v>
      </c>
      <c r="AW3" s="118"/>
      <c r="AX3" s="119"/>
      <c r="AY3" s="117">
        <v>17</v>
      </c>
      <c r="AZ3" s="118"/>
      <c r="BA3" s="119"/>
      <c r="BB3" s="117">
        <v>18</v>
      </c>
      <c r="BC3" s="118"/>
      <c r="BD3" s="119"/>
      <c r="BE3" s="117">
        <v>19</v>
      </c>
      <c r="BF3" s="118"/>
      <c r="BG3" s="119"/>
      <c r="BH3" s="117">
        <v>20</v>
      </c>
      <c r="BI3" s="118"/>
      <c r="BJ3" s="119"/>
      <c r="BK3" s="117">
        <v>21</v>
      </c>
      <c r="BL3" s="118"/>
      <c r="BM3" s="119"/>
      <c r="BN3" s="117">
        <v>22</v>
      </c>
      <c r="BO3" s="118"/>
      <c r="BP3" s="119"/>
      <c r="BQ3" s="117">
        <v>23</v>
      </c>
      <c r="BR3" s="118"/>
      <c r="BS3" s="119"/>
      <c r="BT3" s="117">
        <v>24</v>
      </c>
      <c r="BU3" s="118"/>
      <c r="BV3" s="119"/>
      <c r="BW3" s="117">
        <v>25</v>
      </c>
      <c r="BX3" s="118"/>
      <c r="BY3" s="119"/>
      <c r="BZ3" s="117">
        <v>26</v>
      </c>
      <c r="CA3" s="118"/>
      <c r="CB3" s="119"/>
      <c r="CC3" s="117">
        <v>27</v>
      </c>
      <c r="CD3" s="118"/>
      <c r="CE3" s="119"/>
      <c r="CF3" s="117">
        <v>28</v>
      </c>
      <c r="CG3" s="118"/>
      <c r="CH3" s="119"/>
      <c r="CI3" s="117">
        <v>29</v>
      </c>
      <c r="CJ3" s="118"/>
      <c r="CK3" s="119"/>
      <c r="CL3" s="117">
        <v>30</v>
      </c>
      <c r="CM3" s="118"/>
      <c r="CN3" s="119"/>
      <c r="CO3" s="125"/>
    </row>
    <row r="4" spans="1:100" x14ac:dyDescent="0.25">
      <c r="A4" s="126"/>
      <c r="B4" s="126"/>
      <c r="C4" s="75" t="s">
        <v>4</v>
      </c>
      <c r="D4" s="75" t="s">
        <v>0</v>
      </c>
      <c r="E4" s="75" t="s">
        <v>5</v>
      </c>
      <c r="F4" s="75" t="s">
        <v>4</v>
      </c>
      <c r="G4" s="75" t="s">
        <v>0</v>
      </c>
      <c r="H4" s="75" t="s">
        <v>5</v>
      </c>
      <c r="I4" s="75" t="s">
        <v>4</v>
      </c>
      <c r="J4" s="75" t="s">
        <v>0</v>
      </c>
      <c r="K4" s="75" t="s">
        <v>5</v>
      </c>
      <c r="L4" s="75" t="s">
        <v>4</v>
      </c>
      <c r="M4" s="75" t="s">
        <v>0</v>
      </c>
      <c r="N4" s="75" t="s">
        <v>5</v>
      </c>
      <c r="O4" s="75" t="s">
        <v>4</v>
      </c>
      <c r="P4" s="75" t="s">
        <v>0</v>
      </c>
      <c r="Q4" s="75" t="s">
        <v>5</v>
      </c>
      <c r="R4" s="75" t="s">
        <v>4</v>
      </c>
      <c r="S4" s="75" t="s">
        <v>0</v>
      </c>
      <c r="T4" s="75" t="s">
        <v>5</v>
      </c>
      <c r="U4" s="75" t="s">
        <v>4</v>
      </c>
      <c r="V4" s="75" t="s">
        <v>0</v>
      </c>
      <c r="W4" s="75" t="s">
        <v>5</v>
      </c>
      <c r="X4" s="75" t="s">
        <v>4</v>
      </c>
      <c r="Y4" s="75" t="s">
        <v>0</v>
      </c>
      <c r="Z4" s="75" t="s">
        <v>5</v>
      </c>
      <c r="AA4" s="75" t="s">
        <v>4</v>
      </c>
      <c r="AB4" s="75" t="s">
        <v>0</v>
      </c>
      <c r="AC4" s="75" t="s">
        <v>5</v>
      </c>
      <c r="AD4" s="75" t="s">
        <v>4</v>
      </c>
      <c r="AE4" s="75" t="s">
        <v>0</v>
      </c>
      <c r="AF4" s="75" t="s">
        <v>5</v>
      </c>
      <c r="AG4" s="75" t="s">
        <v>4</v>
      </c>
      <c r="AH4" s="75" t="s">
        <v>0</v>
      </c>
      <c r="AI4" s="75" t="s">
        <v>5</v>
      </c>
      <c r="AJ4" s="75" t="s">
        <v>4</v>
      </c>
      <c r="AK4" s="75" t="s">
        <v>0</v>
      </c>
      <c r="AL4" s="75" t="s">
        <v>5</v>
      </c>
      <c r="AM4" s="75" t="s">
        <v>4</v>
      </c>
      <c r="AN4" s="75" t="s">
        <v>0</v>
      </c>
      <c r="AO4" s="75" t="s">
        <v>5</v>
      </c>
      <c r="AP4" s="75" t="s">
        <v>4</v>
      </c>
      <c r="AQ4" s="75" t="s">
        <v>0</v>
      </c>
      <c r="AR4" s="75" t="s">
        <v>5</v>
      </c>
      <c r="AS4" s="75" t="s">
        <v>4</v>
      </c>
      <c r="AT4" s="75" t="s">
        <v>0</v>
      </c>
      <c r="AU4" s="75" t="s">
        <v>5</v>
      </c>
      <c r="AV4" s="75" t="s">
        <v>4</v>
      </c>
      <c r="AW4" s="75" t="s">
        <v>0</v>
      </c>
      <c r="AX4" s="75" t="s">
        <v>5</v>
      </c>
      <c r="AY4" s="75" t="s">
        <v>4</v>
      </c>
      <c r="AZ4" s="75" t="s">
        <v>0</v>
      </c>
      <c r="BA4" s="75" t="s">
        <v>5</v>
      </c>
      <c r="BB4" s="75" t="s">
        <v>4</v>
      </c>
      <c r="BC4" s="75" t="s">
        <v>0</v>
      </c>
      <c r="BD4" s="75" t="s">
        <v>5</v>
      </c>
      <c r="BE4" s="75" t="s">
        <v>4</v>
      </c>
      <c r="BF4" s="75" t="s">
        <v>0</v>
      </c>
      <c r="BG4" s="75" t="s">
        <v>5</v>
      </c>
      <c r="BH4" s="75" t="s">
        <v>4</v>
      </c>
      <c r="BI4" s="75" t="s">
        <v>0</v>
      </c>
      <c r="BJ4" s="75" t="s">
        <v>5</v>
      </c>
      <c r="BK4" s="75" t="s">
        <v>4</v>
      </c>
      <c r="BL4" s="75" t="s">
        <v>0</v>
      </c>
      <c r="BM4" s="75" t="s">
        <v>5</v>
      </c>
      <c r="BN4" s="75" t="s">
        <v>4</v>
      </c>
      <c r="BO4" s="75" t="s">
        <v>0</v>
      </c>
      <c r="BP4" s="75" t="s">
        <v>5</v>
      </c>
      <c r="BQ4" s="75" t="s">
        <v>4</v>
      </c>
      <c r="BR4" s="75" t="s">
        <v>0</v>
      </c>
      <c r="BS4" s="75" t="s">
        <v>5</v>
      </c>
      <c r="BT4" s="75" t="s">
        <v>4</v>
      </c>
      <c r="BU4" s="75" t="s">
        <v>0</v>
      </c>
      <c r="BV4" s="75" t="s">
        <v>5</v>
      </c>
      <c r="BW4" s="75" t="s">
        <v>4</v>
      </c>
      <c r="BX4" s="75" t="s">
        <v>0</v>
      </c>
      <c r="BY4" s="75" t="s">
        <v>5</v>
      </c>
      <c r="BZ4" s="75" t="s">
        <v>4</v>
      </c>
      <c r="CA4" s="75" t="s">
        <v>0</v>
      </c>
      <c r="CB4" s="75" t="s">
        <v>5</v>
      </c>
      <c r="CC4" s="75" t="s">
        <v>4</v>
      </c>
      <c r="CD4" s="75" t="s">
        <v>0</v>
      </c>
      <c r="CE4" s="75" t="s">
        <v>5</v>
      </c>
      <c r="CF4" s="75" t="s">
        <v>4</v>
      </c>
      <c r="CG4" s="75" t="s">
        <v>0</v>
      </c>
      <c r="CH4" s="75" t="s">
        <v>5</v>
      </c>
      <c r="CI4" s="75" t="s">
        <v>4</v>
      </c>
      <c r="CJ4" s="75" t="s">
        <v>0</v>
      </c>
      <c r="CK4" s="75" t="s">
        <v>5</v>
      </c>
      <c r="CL4" s="75" t="s">
        <v>4</v>
      </c>
      <c r="CM4" s="75" t="s">
        <v>0</v>
      </c>
      <c r="CN4" s="75" t="s">
        <v>5</v>
      </c>
      <c r="CO4" s="125"/>
    </row>
    <row r="5" spans="1:100" ht="15" customHeight="1" x14ac:dyDescent="0.25">
      <c r="A5" s="72" t="s">
        <v>52</v>
      </c>
      <c r="B5" s="73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125"/>
    </row>
    <row r="6" spans="1:100" x14ac:dyDescent="0.25">
      <c r="A6" s="124" t="s">
        <v>252</v>
      </c>
      <c r="B6" s="124"/>
      <c r="C6" s="122">
        <f>ROUND(AVERAGE(C7:E16),2)</f>
        <v>0</v>
      </c>
      <c r="D6" s="122"/>
      <c r="E6" s="122"/>
      <c r="F6" s="122">
        <f>ROUND(AVERAGE(F7:H16),2)</f>
        <v>0</v>
      </c>
      <c r="G6" s="122"/>
      <c r="H6" s="122"/>
      <c r="I6" s="122">
        <f>ROUND(AVERAGE(I7:K16),2)</f>
        <v>0</v>
      </c>
      <c r="J6" s="122"/>
      <c r="K6" s="122"/>
      <c r="L6" s="122">
        <f>ROUND(AVERAGE(L7:N16),2)</f>
        <v>0</v>
      </c>
      <c r="M6" s="122"/>
      <c r="N6" s="122"/>
      <c r="O6" s="122">
        <f>ROUND(AVERAGE(O7:Q16),2)</f>
        <v>0</v>
      </c>
      <c r="P6" s="122"/>
      <c r="Q6" s="122"/>
      <c r="R6" s="122">
        <f>ROUND(AVERAGE(R7:T16),2)</f>
        <v>0</v>
      </c>
      <c r="S6" s="122"/>
      <c r="T6" s="122"/>
      <c r="U6" s="122">
        <f>ROUND(AVERAGE(U7:W16),2)</f>
        <v>0</v>
      </c>
      <c r="V6" s="122"/>
      <c r="W6" s="122"/>
      <c r="X6" s="122">
        <f>ROUND(AVERAGE(X7:Z16),2)</f>
        <v>0</v>
      </c>
      <c r="Y6" s="122"/>
      <c r="Z6" s="122"/>
      <c r="AA6" s="122">
        <f>ROUND(AVERAGE(AA7:AC16),2)</f>
        <v>0</v>
      </c>
      <c r="AB6" s="122"/>
      <c r="AC6" s="122"/>
      <c r="AD6" s="122">
        <f>ROUND(AVERAGE(AD7:AF16),2)</f>
        <v>0</v>
      </c>
      <c r="AE6" s="122"/>
      <c r="AF6" s="122"/>
      <c r="AG6" s="122">
        <f>ROUND(AVERAGE(AG7:AI16),2)</f>
        <v>0</v>
      </c>
      <c r="AH6" s="122"/>
      <c r="AI6" s="122"/>
      <c r="AJ6" s="122">
        <f>ROUND(AVERAGE(AJ7:AL16),2)</f>
        <v>0</v>
      </c>
      <c r="AK6" s="122"/>
      <c r="AL6" s="122"/>
      <c r="AM6" s="122">
        <f>ROUND(AVERAGE(AM7:AO16),2)</f>
        <v>0</v>
      </c>
      <c r="AN6" s="122"/>
      <c r="AO6" s="122"/>
      <c r="AP6" s="122">
        <f>ROUND(AVERAGE(AP7:AR16),2)</f>
        <v>0</v>
      </c>
      <c r="AQ6" s="122"/>
      <c r="AR6" s="122"/>
      <c r="AS6" s="122">
        <f>ROUND(AVERAGE(AS7:AU16),2)</f>
        <v>0</v>
      </c>
      <c r="AT6" s="122"/>
      <c r="AU6" s="122"/>
      <c r="AV6" s="122">
        <f>ROUND(AVERAGE(AV7:AX16),2)</f>
        <v>0</v>
      </c>
      <c r="AW6" s="122"/>
      <c r="AX6" s="122"/>
      <c r="AY6" s="122">
        <f>ROUND(AVERAGE(AY7:BA16),2)</f>
        <v>0</v>
      </c>
      <c r="AZ6" s="122"/>
      <c r="BA6" s="122"/>
      <c r="BB6" s="122">
        <f>ROUND(AVERAGE(BB7:BD16),2)</f>
        <v>0</v>
      </c>
      <c r="BC6" s="122"/>
      <c r="BD6" s="122"/>
      <c r="BE6" s="122">
        <f>ROUND(AVERAGE(BE7:BG16),2)</f>
        <v>0</v>
      </c>
      <c r="BF6" s="122"/>
      <c r="BG6" s="122"/>
      <c r="BH6" s="122">
        <f>ROUND(AVERAGE(BH7:BJ16),2)</f>
        <v>0</v>
      </c>
      <c r="BI6" s="122"/>
      <c r="BJ6" s="122"/>
      <c r="BK6" s="122">
        <f>ROUND(AVERAGE(BK7:BM16),2)</f>
        <v>0</v>
      </c>
      <c r="BL6" s="122"/>
      <c r="BM6" s="122"/>
      <c r="BN6" s="122">
        <f>ROUND(AVERAGE(BN7:BP16),2)</f>
        <v>0</v>
      </c>
      <c r="BO6" s="122"/>
      <c r="BP6" s="122"/>
      <c r="BQ6" s="122">
        <f>ROUND(AVERAGE(BQ7:BS16),2)</f>
        <v>0</v>
      </c>
      <c r="BR6" s="122"/>
      <c r="BS6" s="122"/>
      <c r="BT6" s="122">
        <f>ROUND(AVERAGE(BT7:BV16),2)</f>
        <v>0</v>
      </c>
      <c r="BU6" s="122"/>
      <c r="BV6" s="122"/>
      <c r="BW6" s="122">
        <f>ROUND(AVERAGE(BW7:BY16),2)</f>
        <v>0</v>
      </c>
      <c r="BX6" s="122"/>
      <c r="BY6" s="122"/>
      <c r="BZ6" s="122">
        <f>ROUND(AVERAGE(BZ7:CB16),2)</f>
        <v>0</v>
      </c>
      <c r="CA6" s="122"/>
      <c r="CB6" s="122"/>
      <c r="CC6" s="122">
        <f>ROUND(AVERAGE(CC7:CE16),2)</f>
        <v>0</v>
      </c>
      <c r="CD6" s="122"/>
      <c r="CE6" s="122"/>
      <c r="CF6" s="122">
        <f>ROUND(AVERAGE(CF7:CH16),2)</f>
        <v>0</v>
      </c>
      <c r="CG6" s="122"/>
      <c r="CH6" s="122"/>
      <c r="CI6" s="122">
        <f>ROUND(AVERAGE(CI7:CK16),2)</f>
        <v>0</v>
      </c>
      <c r="CJ6" s="122"/>
      <c r="CK6" s="122"/>
      <c r="CL6" s="122">
        <f>ROUND(AVERAGE(CL7:CN16),2)</f>
        <v>0</v>
      </c>
      <c r="CM6" s="122"/>
      <c r="CN6" s="122"/>
      <c r="CO6" s="76" t="e">
        <f>AVERAGEIF(C7:CN16,"&gt;0")</f>
        <v>#DIV/0!</v>
      </c>
      <c r="CR6" t="s">
        <v>1</v>
      </c>
      <c r="CS6" t="s">
        <v>16</v>
      </c>
      <c r="CT6" t="s">
        <v>145</v>
      </c>
      <c r="CU6" t="s">
        <v>168</v>
      </c>
      <c r="CV6" t="s">
        <v>214</v>
      </c>
    </row>
    <row r="7" spans="1:100" ht="33.75" x14ac:dyDescent="0.25">
      <c r="A7" s="44" t="s">
        <v>308</v>
      </c>
      <c r="B7" s="45" t="str">
        <f>'1'!Q17</f>
        <v>ребенок настроен положительно по отношению к окружающим, охотно вступает в общение со взрослыми и сверстниками</v>
      </c>
      <c r="C7" s="84">
        <f>'1'!R17</f>
        <v>0</v>
      </c>
      <c r="D7" s="84">
        <f>'1'!S17</f>
        <v>0</v>
      </c>
      <c r="E7" s="84">
        <f>'1'!T17</f>
        <v>0</v>
      </c>
      <c r="F7" s="84">
        <f>'2'!R17</f>
        <v>0</v>
      </c>
      <c r="G7" s="84">
        <f>'2'!S17</f>
        <v>0</v>
      </c>
      <c r="H7" s="84">
        <f>'2'!T17</f>
        <v>0</v>
      </c>
      <c r="I7" s="84">
        <f>'3'!R17</f>
        <v>0</v>
      </c>
      <c r="J7" s="84">
        <f>'3'!S17</f>
        <v>0</v>
      </c>
      <c r="K7" s="84">
        <f>'3'!T17</f>
        <v>0</v>
      </c>
      <c r="L7" s="84">
        <f>'4'!R17</f>
        <v>0</v>
      </c>
      <c r="M7" s="84">
        <f>'4'!S17</f>
        <v>0</v>
      </c>
      <c r="N7" s="84">
        <f>'4'!T17</f>
        <v>0</v>
      </c>
      <c r="O7" s="84">
        <f>'5'!R17</f>
        <v>0</v>
      </c>
      <c r="P7" s="84">
        <f>'5'!S17</f>
        <v>0</v>
      </c>
      <c r="Q7" s="84">
        <f>'5'!T17</f>
        <v>0</v>
      </c>
      <c r="R7" s="84">
        <f>'6'!R17</f>
        <v>0</v>
      </c>
      <c r="S7" s="84">
        <f>'6'!S17</f>
        <v>0</v>
      </c>
      <c r="T7" s="84">
        <f>'6'!T17</f>
        <v>0</v>
      </c>
      <c r="U7" s="84">
        <f>'7'!R17</f>
        <v>0</v>
      </c>
      <c r="V7" s="84">
        <f>'7'!S17</f>
        <v>0</v>
      </c>
      <c r="W7" s="84">
        <f>'7'!T17</f>
        <v>0</v>
      </c>
      <c r="X7" s="84">
        <f>'8'!R17</f>
        <v>0</v>
      </c>
      <c r="Y7" s="84">
        <f>'8'!S17</f>
        <v>0</v>
      </c>
      <c r="Z7" s="84">
        <f>'8'!T17</f>
        <v>0</v>
      </c>
      <c r="AA7" s="84">
        <f>'9'!R17</f>
        <v>0</v>
      </c>
      <c r="AB7" s="84">
        <f>'9'!S17</f>
        <v>0</v>
      </c>
      <c r="AC7" s="84">
        <f>'9'!T17</f>
        <v>0</v>
      </c>
      <c r="AD7" s="84">
        <f>'10'!R17</f>
        <v>0</v>
      </c>
      <c r="AE7" s="84">
        <f>'10'!S17</f>
        <v>0</v>
      </c>
      <c r="AF7" s="84">
        <f>'10'!T17</f>
        <v>0</v>
      </c>
      <c r="AG7" s="84">
        <f>'11'!R17</f>
        <v>0</v>
      </c>
      <c r="AH7" s="84">
        <f>'11'!S17</f>
        <v>0</v>
      </c>
      <c r="AI7" s="84">
        <f>'11'!T17</f>
        <v>0</v>
      </c>
      <c r="AJ7" s="84">
        <f>'12'!R17</f>
        <v>0</v>
      </c>
      <c r="AK7" s="84">
        <f>'12'!S17</f>
        <v>0</v>
      </c>
      <c r="AL7" s="84">
        <f>'12'!T17</f>
        <v>0</v>
      </c>
      <c r="AM7" s="84">
        <f>'13'!R17</f>
        <v>0</v>
      </c>
      <c r="AN7" s="84">
        <f>'13'!S17</f>
        <v>0</v>
      </c>
      <c r="AO7" s="84">
        <f>'13'!T17</f>
        <v>0</v>
      </c>
      <c r="AP7" s="84">
        <f>'14'!R17</f>
        <v>0</v>
      </c>
      <c r="AQ7" s="84">
        <f>'14'!S17</f>
        <v>0</v>
      </c>
      <c r="AR7" s="84">
        <f>'14'!T17</f>
        <v>0</v>
      </c>
      <c r="AS7" s="84">
        <f>'15'!R17</f>
        <v>0</v>
      </c>
      <c r="AT7" s="84">
        <f>'15'!S17</f>
        <v>0</v>
      </c>
      <c r="AU7" s="84">
        <f>'15'!T17</f>
        <v>0</v>
      </c>
      <c r="AV7" s="84">
        <f>'16'!R17</f>
        <v>0</v>
      </c>
      <c r="AW7" s="84">
        <f>'16'!S17</f>
        <v>0</v>
      </c>
      <c r="AX7" s="84">
        <f>'16'!T17</f>
        <v>0</v>
      </c>
      <c r="AY7" s="84">
        <f>'17'!R17</f>
        <v>0</v>
      </c>
      <c r="AZ7" s="84">
        <f>'17'!S17</f>
        <v>0</v>
      </c>
      <c r="BA7" s="84">
        <f>'17'!T17</f>
        <v>0</v>
      </c>
      <c r="BB7" s="84">
        <f>'18'!R17</f>
        <v>0</v>
      </c>
      <c r="BC7" s="84">
        <f>'18'!S17</f>
        <v>0</v>
      </c>
      <c r="BD7" s="84">
        <f>'18'!T17</f>
        <v>0</v>
      </c>
      <c r="BE7" s="84">
        <f>'19'!R17</f>
        <v>0</v>
      </c>
      <c r="BF7" s="84">
        <f>'19'!S17</f>
        <v>0</v>
      </c>
      <c r="BG7" s="84">
        <f>'19'!T17</f>
        <v>0</v>
      </c>
      <c r="BH7" s="84">
        <f>'20'!R17</f>
        <v>0</v>
      </c>
      <c r="BI7" s="84">
        <f>'20'!S17</f>
        <v>0</v>
      </c>
      <c r="BJ7" s="84">
        <f>'20'!T17</f>
        <v>0</v>
      </c>
      <c r="BK7" s="84">
        <f>'21'!R17</f>
        <v>0</v>
      </c>
      <c r="BL7" s="84">
        <f>'21'!S17</f>
        <v>0</v>
      </c>
      <c r="BM7" s="84">
        <f>'21'!T17</f>
        <v>0</v>
      </c>
      <c r="BN7" s="84">
        <f>'22'!R17</f>
        <v>0</v>
      </c>
      <c r="BO7" s="84">
        <f>'22'!S17</f>
        <v>0</v>
      </c>
      <c r="BP7" s="84">
        <f>'22'!T17</f>
        <v>0</v>
      </c>
      <c r="BQ7" s="84">
        <f>'23'!R17</f>
        <v>0</v>
      </c>
      <c r="BR7" s="84">
        <f>'23'!S17</f>
        <v>0</v>
      </c>
      <c r="BS7" s="84">
        <f>'23'!T17</f>
        <v>0</v>
      </c>
      <c r="BT7" s="84">
        <f>'24'!R17</f>
        <v>0</v>
      </c>
      <c r="BU7" s="84">
        <f>'24'!S17</f>
        <v>0</v>
      </c>
      <c r="BV7" s="84">
        <f>'24'!T17</f>
        <v>0</v>
      </c>
      <c r="BW7" s="84">
        <f>'25'!R17</f>
        <v>0</v>
      </c>
      <c r="BX7" s="84">
        <f>'25'!S17</f>
        <v>0</v>
      </c>
      <c r="BY7" s="84">
        <f>'25'!T17</f>
        <v>0</v>
      </c>
      <c r="BZ7" s="84">
        <f>'26'!R17</f>
        <v>0</v>
      </c>
      <c r="CA7" s="84">
        <f>'26'!S17</f>
        <v>0</v>
      </c>
      <c r="CB7" s="84">
        <f>'26'!T17</f>
        <v>0</v>
      </c>
      <c r="CC7" s="84">
        <f>'27'!R17</f>
        <v>0</v>
      </c>
      <c r="CD7" s="84">
        <f>'27'!S17</f>
        <v>0</v>
      </c>
      <c r="CE7" s="84">
        <f>'27'!T17</f>
        <v>0</v>
      </c>
      <c r="CF7" s="84">
        <f>'28'!R17</f>
        <v>0</v>
      </c>
      <c r="CG7" s="84">
        <f>'28'!S17</f>
        <v>0</v>
      </c>
      <c r="CH7" s="84">
        <f>'28'!T17</f>
        <v>0</v>
      </c>
      <c r="CI7" s="84">
        <f>'29'!R17</f>
        <v>0</v>
      </c>
      <c r="CJ7" s="84">
        <f>'29'!S17</f>
        <v>0</v>
      </c>
      <c r="CK7" s="84">
        <f>'29'!T17</f>
        <v>0</v>
      </c>
      <c r="CL7" s="84">
        <f>'30'!R17</f>
        <v>0</v>
      </c>
      <c r="CM7" s="84">
        <f>'30'!S17</f>
        <v>0</v>
      </c>
      <c r="CN7" s="84">
        <f>'30'!T17</f>
        <v>0</v>
      </c>
      <c r="CO7" s="50" t="e">
        <f>ROUND(AVERAGEIF(C7:CN7,"&gt;0"),0)</f>
        <v>#DIV/0!</v>
      </c>
      <c r="CQ7" t="s">
        <v>340</v>
      </c>
      <c r="CR7" s="85">
        <f>COUNTIFS(C6:CN6,"&gt;"&amp;2.59,C6:CN6,"&lt;"&amp;3.1)</f>
        <v>0</v>
      </c>
      <c r="CS7" s="85">
        <f>COUNTIFS(C18:CN18,"&gt;"&amp;2.59,C18:CN18,"&lt;"&amp;3.1)</f>
        <v>0</v>
      </c>
      <c r="CT7" s="85">
        <f>COUNTIFS(C32:CN32,"&gt;"&amp;2.59,C32:CN32,"&lt;"&amp;3.1)</f>
        <v>0</v>
      </c>
      <c r="CU7" s="85">
        <f>COUNTIFS(C39:CN39,"&gt;"&amp;2.59,C39:CN39,"&lt;"&amp;3.1)</f>
        <v>0</v>
      </c>
      <c r="CV7" s="85">
        <f>COUNTIFS(C52:CN52,"&gt;"&amp;2.59,C52:CN52,"&lt;"&amp;3.1)</f>
        <v>0</v>
      </c>
    </row>
    <row r="8" spans="1:100" ht="45" x14ac:dyDescent="0.25">
      <c r="A8" s="44" t="s">
        <v>309</v>
      </c>
      <c r="B8" s="45" t="str">
        <f>'1'!Q18</f>
        <v>ребенок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</v>
      </c>
      <c r="C8" s="84">
        <f>'1'!R18</f>
        <v>0</v>
      </c>
      <c r="D8" s="84">
        <f>'1'!S18</f>
        <v>0</v>
      </c>
      <c r="E8" s="84">
        <f>'1'!T18</f>
        <v>0</v>
      </c>
      <c r="F8" s="84">
        <f>'2'!R18</f>
        <v>0</v>
      </c>
      <c r="G8" s="84">
        <f>'2'!S18</f>
        <v>0</v>
      </c>
      <c r="H8" s="84">
        <f>'2'!T18</f>
        <v>0</v>
      </c>
      <c r="I8" s="84">
        <f>'3'!R18</f>
        <v>0</v>
      </c>
      <c r="J8" s="84">
        <f>'3'!S18</f>
        <v>0</v>
      </c>
      <c r="K8" s="84">
        <f>'3'!T18</f>
        <v>0</v>
      </c>
      <c r="L8" s="84">
        <f>'4'!R18</f>
        <v>0</v>
      </c>
      <c r="M8" s="84">
        <f>'4'!S18</f>
        <v>0</v>
      </c>
      <c r="N8" s="84">
        <f>'4'!T18</f>
        <v>0</v>
      </c>
      <c r="O8" s="84">
        <f>'5'!R18</f>
        <v>0</v>
      </c>
      <c r="P8" s="84">
        <f>'5'!S18</f>
        <v>0</v>
      </c>
      <c r="Q8" s="84">
        <f>'5'!T18</f>
        <v>0</v>
      </c>
      <c r="R8" s="84">
        <f>'6'!R18</f>
        <v>0</v>
      </c>
      <c r="S8" s="84">
        <f>'6'!S18</f>
        <v>0</v>
      </c>
      <c r="T8" s="84">
        <f>'6'!T18</f>
        <v>0</v>
      </c>
      <c r="U8" s="84">
        <f>'7'!R18</f>
        <v>0</v>
      </c>
      <c r="V8" s="84">
        <f>'7'!S18</f>
        <v>0</v>
      </c>
      <c r="W8" s="84">
        <f>'7'!T18</f>
        <v>0</v>
      </c>
      <c r="X8" s="84">
        <f>'8'!R18</f>
        <v>0</v>
      </c>
      <c r="Y8" s="84">
        <f>'8'!S18</f>
        <v>0</v>
      </c>
      <c r="Z8" s="84">
        <f>'8'!T18</f>
        <v>0</v>
      </c>
      <c r="AA8" s="84">
        <f>'9'!R18</f>
        <v>0</v>
      </c>
      <c r="AB8" s="84">
        <f>'9'!S18</f>
        <v>0</v>
      </c>
      <c r="AC8" s="84">
        <f>'9'!T18</f>
        <v>0</v>
      </c>
      <c r="AD8" s="84">
        <f>'10'!R18</f>
        <v>0</v>
      </c>
      <c r="AE8" s="84">
        <f>'10'!S18</f>
        <v>0</v>
      </c>
      <c r="AF8" s="84">
        <f>'10'!T18</f>
        <v>0</v>
      </c>
      <c r="AG8" s="84">
        <f>'11'!R18</f>
        <v>0</v>
      </c>
      <c r="AH8" s="84">
        <f>'11'!S18</f>
        <v>0</v>
      </c>
      <c r="AI8" s="84">
        <f>'11'!T18</f>
        <v>0</v>
      </c>
      <c r="AJ8" s="84">
        <f>'12'!R18</f>
        <v>0</v>
      </c>
      <c r="AK8" s="84">
        <f>'12'!S18</f>
        <v>0</v>
      </c>
      <c r="AL8" s="84">
        <f>'12'!T18</f>
        <v>0</v>
      </c>
      <c r="AM8" s="84">
        <f>'13'!R18</f>
        <v>0</v>
      </c>
      <c r="AN8" s="84">
        <f>'13'!S18</f>
        <v>0</v>
      </c>
      <c r="AO8" s="84">
        <f>'13'!T18</f>
        <v>0</v>
      </c>
      <c r="AP8" s="84">
        <f>'14'!R18</f>
        <v>0</v>
      </c>
      <c r="AQ8" s="84">
        <f>'14'!S18</f>
        <v>0</v>
      </c>
      <c r="AR8" s="84">
        <f>'14'!T18</f>
        <v>0</v>
      </c>
      <c r="AS8" s="84">
        <f>'15'!R18</f>
        <v>0</v>
      </c>
      <c r="AT8" s="84">
        <f>'15'!S18</f>
        <v>0</v>
      </c>
      <c r="AU8" s="84">
        <f>'15'!T18</f>
        <v>0</v>
      </c>
      <c r="AV8" s="84">
        <f>'16'!R18</f>
        <v>0</v>
      </c>
      <c r="AW8" s="84">
        <f>'16'!S18</f>
        <v>0</v>
      </c>
      <c r="AX8" s="84">
        <f>'16'!T18</f>
        <v>0</v>
      </c>
      <c r="AY8" s="84">
        <f>'17'!R18</f>
        <v>0</v>
      </c>
      <c r="AZ8" s="84">
        <f>'17'!S18</f>
        <v>0</v>
      </c>
      <c r="BA8" s="84">
        <f>'17'!T18</f>
        <v>0</v>
      </c>
      <c r="BB8" s="84">
        <f>'18'!R18</f>
        <v>0</v>
      </c>
      <c r="BC8" s="84">
        <f>'18'!S18</f>
        <v>0</v>
      </c>
      <c r="BD8" s="84">
        <f>'18'!T18</f>
        <v>0</v>
      </c>
      <c r="BE8" s="84">
        <f>'19'!R18</f>
        <v>0</v>
      </c>
      <c r="BF8" s="84">
        <f>'19'!S18</f>
        <v>0</v>
      </c>
      <c r="BG8" s="84">
        <f>'19'!T18</f>
        <v>0</v>
      </c>
      <c r="BH8" s="84">
        <f>'20'!R18</f>
        <v>0</v>
      </c>
      <c r="BI8" s="84">
        <f>'20'!S18</f>
        <v>0</v>
      </c>
      <c r="BJ8" s="84">
        <f>'20'!T18</f>
        <v>0</v>
      </c>
      <c r="BK8" s="84">
        <f>'21'!R18</f>
        <v>0</v>
      </c>
      <c r="BL8" s="84">
        <f>'21'!S18</f>
        <v>0</v>
      </c>
      <c r="BM8" s="84">
        <f>'21'!T18</f>
        <v>0</v>
      </c>
      <c r="BN8" s="84">
        <f>'22'!R18</f>
        <v>0</v>
      </c>
      <c r="BO8" s="84">
        <f>'22'!S18</f>
        <v>0</v>
      </c>
      <c r="BP8" s="84">
        <f>'22'!T18</f>
        <v>0</v>
      </c>
      <c r="BQ8" s="84">
        <f>'23'!R18</f>
        <v>0</v>
      </c>
      <c r="BR8" s="84">
        <f>'23'!S18</f>
        <v>0</v>
      </c>
      <c r="BS8" s="84">
        <f>'23'!T18</f>
        <v>0</v>
      </c>
      <c r="BT8" s="84">
        <f>'24'!R18</f>
        <v>0</v>
      </c>
      <c r="BU8" s="84">
        <f>'24'!S18</f>
        <v>0</v>
      </c>
      <c r="BV8" s="84">
        <f>'24'!T18</f>
        <v>0</v>
      </c>
      <c r="BW8" s="84">
        <f>'25'!R18</f>
        <v>0</v>
      </c>
      <c r="BX8" s="84">
        <f>'25'!S18</f>
        <v>0</v>
      </c>
      <c r="BY8" s="84">
        <f>'25'!T18</f>
        <v>0</v>
      </c>
      <c r="BZ8" s="84">
        <f>'26'!R18</f>
        <v>0</v>
      </c>
      <c r="CA8" s="84">
        <f>'26'!S18</f>
        <v>0</v>
      </c>
      <c r="CB8" s="84">
        <f>'26'!T18</f>
        <v>0</v>
      </c>
      <c r="CC8" s="84">
        <f>'27'!R18</f>
        <v>0</v>
      </c>
      <c r="CD8" s="84">
        <f>'27'!S18</f>
        <v>0</v>
      </c>
      <c r="CE8" s="84">
        <f>'27'!T18</f>
        <v>0</v>
      </c>
      <c r="CF8" s="84">
        <f>'28'!R18</f>
        <v>0</v>
      </c>
      <c r="CG8" s="84">
        <f>'28'!S18</f>
        <v>0</v>
      </c>
      <c r="CH8" s="84">
        <f>'28'!T18</f>
        <v>0</v>
      </c>
      <c r="CI8" s="84">
        <f>'29'!R18</f>
        <v>0</v>
      </c>
      <c r="CJ8" s="84">
        <f>'29'!S18</f>
        <v>0</v>
      </c>
      <c r="CK8" s="84">
        <f>'29'!T18</f>
        <v>0</v>
      </c>
      <c r="CL8" s="84">
        <f>'30'!R18</f>
        <v>0</v>
      </c>
      <c r="CM8" s="84">
        <f>'30'!S18</f>
        <v>0</v>
      </c>
      <c r="CN8" s="84">
        <f>'30'!T18</f>
        <v>0</v>
      </c>
      <c r="CO8" s="50" t="e">
        <f t="shared" ref="CO8:CO16" si="0">ROUND(AVERAGEIF(C8:CN8,"&gt;0"),0)</f>
        <v>#DIV/0!</v>
      </c>
      <c r="CQ8" t="s">
        <v>341</v>
      </c>
      <c r="CR8" s="85">
        <f>COUNTIFS(C6:CN6,"&gt;"&amp;1.59,C6:CN6,"&lt;"&amp;2.6)</f>
        <v>0</v>
      </c>
      <c r="CS8" s="85">
        <f>COUNTIFS(C18:CN18,"&gt;"&amp;1.59,C18:CN18,"&lt;"&amp;2.6)</f>
        <v>0</v>
      </c>
      <c r="CT8" s="85">
        <f>COUNTIFS(C32:CN32,"&gt;"&amp;1.59,C32:CN32,"&lt;"&amp;2.6)</f>
        <v>0</v>
      </c>
      <c r="CU8" s="85">
        <f>COUNTIFS(C39:CN39,"&gt;"&amp;1.59,C39:CN39,"&lt;"&amp;2.6)</f>
        <v>0</v>
      </c>
      <c r="CV8" s="85">
        <f>COUNTIFS(C52:CN52,"&gt;"&amp;1.59,C52:CN52,"&lt;"&amp;2.6)</f>
        <v>0</v>
      </c>
    </row>
    <row r="9" spans="1:100" ht="45" x14ac:dyDescent="0.25">
      <c r="A9" s="44" t="s">
        <v>310</v>
      </c>
      <c r="B9" s="45" t="str">
        <f>'1'!Q19</f>
        <v>ребенок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</v>
      </c>
      <c r="C9" s="84">
        <f>'1'!R19</f>
        <v>0</v>
      </c>
      <c r="D9" s="84">
        <f>'1'!S19</f>
        <v>0</v>
      </c>
      <c r="E9" s="84">
        <f>'1'!T19</f>
        <v>0</v>
      </c>
      <c r="F9" s="84">
        <f>'2'!R19</f>
        <v>0</v>
      </c>
      <c r="G9" s="84">
        <f>'2'!S19</f>
        <v>0</v>
      </c>
      <c r="H9" s="84">
        <f>'2'!T19</f>
        <v>0</v>
      </c>
      <c r="I9" s="84">
        <f>'3'!R19</f>
        <v>0</v>
      </c>
      <c r="J9" s="84">
        <f>'3'!S19</f>
        <v>0</v>
      </c>
      <c r="K9" s="84">
        <f>'3'!T19</f>
        <v>0</v>
      </c>
      <c r="L9" s="84">
        <f>'4'!R19</f>
        <v>0</v>
      </c>
      <c r="M9" s="84">
        <f>'4'!S19</f>
        <v>0</v>
      </c>
      <c r="N9" s="84">
        <f>'4'!T19</f>
        <v>0</v>
      </c>
      <c r="O9" s="84">
        <f>'5'!R19</f>
        <v>0</v>
      </c>
      <c r="P9" s="84">
        <f>'5'!S19</f>
        <v>0</v>
      </c>
      <c r="Q9" s="84">
        <f>'5'!T19</f>
        <v>0</v>
      </c>
      <c r="R9" s="84">
        <f>'6'!R19</f>
        <v>0</v>
      </c>
      <c r="S9" s="84">
        <f>'6'!S19</f>
        <v>0</v>
      </c>
      <c r="T9" s="84">
        <f>'6'!T19</f>
        <v>0</v>
      </c>
      <c r="U9" s="84">
        <f>'7'!R19</f>
        <v>0</v>
      </c>
      <c r="V9" s="84">
        <f>'7'!S19</f>
        <v>0</v>
      </c>
      <c r="W9" s="84">
        <f>'7'!T19</f>
        <v>0</v>
      </c>
      <c r="X9" s="84">
        <f>'8'!R19</f>
        <v>0</v>
      </c>
      <c r="Y9" s="84">
        <f>'8'!S19</f>
        <v>0</v>
      </c>
      <c r="Z9" s="84">
        <f>'8'!T19</f>
        <v>0</v>
      </c>
      <c r="AA9" s="84">
        <f>'9'!R19</f>
        <v>0</v>
      </c>
      <c r="AB9" s="84">
        <f>'9'!S19</f>
        <v>0</v>
      </c>
      <c r="AC9" s="84">
        <f>'9'!T19</f>
        <v>0</v>
      </c>
      <c r="AD9" s="84">
        <f>'10'!R19</f>
        <v>0</v>
      </c>
      <c r="AE9" s="84">
        <f>'10'!S19</f>
        <v>0</v>
      </c>
      <c r="AF9" s="84">
        <f>'10'!T19</f>
        <v>0</v>
      </c>
      <c r="AG9" s="84">
        <f>'11'!R19</f>
        <v>0</v>
      </c>
      <c r="AH9" s="84">
        <f>'11'!S19</f>
        <v>0</v>
      </c>
      <c r="AI9" s="84">
        <f>'11'!T19</f>
        <v>0</v>
      </c>
      <c r="AJ9" s="84">
        <f>'12'!R19</f>
        <v>0</v>
      </c>
      <c r="AK9" s="84">
        <f>'12'!S19</f>
        <v>0</v>
      </c>
      <c r="AL9" s="84">
        <f>'12'!T19</f>
        <v>0</v>
      </c>
      <c r="AM9" s="84">
        <f>'13'!R19</f>
        <v>0</v>
      </c>
      <c r="AN9" s="84">
        <f>'13'!S19</f>
        <v>0</v>
      </c>
      <c r="AO9" s="84">
        <f>'13'!T19</f>
        <v>0</v>
      </c>
      <c r="AP9" s="84">
        <f>'14'!R19</f>
        <v>0</v>
      </c>
      <c r="AQ9" s="84">
        <f>'14'!S19</f>
        <v>0</v>
      </c>
      <c r="AR9" s="84">
        <f>'14'!T19</f>
        <v>0</v>
      </c>
      <c r="AS9" s="84">
        <f>'15'!R19</f>
        <v>0</v>
      </c>
      <c r="AT9" s="84">
        <f>'15'!S19</f>
        <v>0</v>
      </c>
      <c r="AU9" s="84">
        <f>'15'!T19</f>
        <v>0</v>
      </c>
      <c r="AV9" s="84">
        <f>'16'!R19</f>
        <v>0</v>
      </c>
      <c r="AW9" s="84">
        <f>'16'!S19</f>
        <v>0</v>
      </c>
      <c r="AX9" s="84">
        <f>'16'!T19</f>
        <v>0</v>
      </c>
      <c r="AY9" s="84">
        <f>'17'!R19</f>
        <v>0</v>
      </c>
      <c r="AZ9" s="84">
        <f>'17'!S19</f>
        <v>0</v>
      </c>
      <c r="BA9" s="84">
        <f>'17'!T19</f>
        <v>0</v>
      </c>
      <c r="BB9" s="84">
        <f>'18'!R19</f>
        <v>0</v>
      </c>
      <c r="BC9" s="84">
        <f>'18'!S19</f>
        <v>0</v>
      </c>
      <c r="BD9" s="84">
        <f>'18'!T19</f>
        <v>0</v>
      </c>
      <c r="BE9" s="84">
        <f>'19'!R19</f>
        <v>0</v>
      </c>
      <c r="BF9" s="84">
        <f>'19'!S19</f>
        <v>0</v>
      </c>
      <c r="BG9" s="84">
        <f>'19'!T19</f>
        <v>0</v>
      </c>
      <c r="BH9" s="84">
        <f>'20'!R19</f>
        <v>0</v>
      </c>
      <c r="BI9" s="84">
        <f>'20'!S19</f>
        <v>0</v>
      </c>
      <c r="BJ9" s="84">
        <f>'20'!T19</f>
        <v>0</v>
      </c>
      <c r="BK9" s="84">
        <f>'21'!R19</f>
        <v>0</v>
      </c>
      <c r="BL9" s="84">
        <f>'21'!S19</f>
        <v>0</v>
      </c>
      <c r="BM9" s="84">
        <f>'21'!T19</f>
        <v>0</v>
      </c>
      <c r="BN9" s="84">
        <f>'22'!R19</f>
        <v>0</v>
      </c>
      <c r="BO9" s="84">
        <f>'22'!S19</f>
        <v>0</v>
      </c>
      <c r="BP9" s="84">
        <f>'22'!T19</f>
        <v>0</v>
      </c>
      <c r="BQ9" s="84">
        <f>'23'!R19</f>
        <v>0</v>
      </c>
      <c r="BR9" s="84">
        <f>'23'!S19</f>
        <v>0</v>
      </c>
      <c r="BS9" s="84">
        <f>'23'!T19</f>
        <v>0</v>
      </c>
      <c r="BT9" s="84">
        <f>'24'!R19</f>
        <v>0</v>
      </c>
      <c r="BU9" s="84">
        <f>'24'!S19</f>
        <v>0</v>
      </c>
      <c r="BV9" s="84">
        <f>'24'!T19</f>
        <v>0</v>
      </c>
      <c r="BW9" s="84">
        <f>'25'!R19</f>
        <v>0</v>
      </c>
      <c r="BX9" s="84">
        <f>'25'!S19</f>
        <v>0</v>
      </c>
      <c r="BY9" s="84">
        <f>'25'!T19</f>
        <v>0</v>
      </c>
      <c r="BZ9" s="84">
        <f>'26'!R19</f>
        <v>0</v>
      </c>
      <c r="CA9" s="84">
        <f>'26'!S19</f>
        <v>0</v>
      </c>
      <c r="CB9" s="84">
        <f>'26'!T19</f>
        <v>0</v>
      </c>
      <c r="CC9" s="84">
        <f>'27'!R19</f>
        <v>0</v>
      </c>
      <c r="CD9" s="84">
        <f>'27'!S19</f>
        <v>0</v>
      </c>
      <c r="CE9" s="84">
        <f>'27'!T19</f>
        <v>0</v>
      </c>
      <c r="CF9" s="84">
        <f>'28'!R19</f>
        <v>0</v>
      </c>
      <c r="CG9" s="84">
        <f>'28'!S19</f>
        <v>0</v>
      </c>
      <c r="CH9" s="84">
        <f>'28'!T19</f>
        <v>0</v>
      </c>
      <c r="CI9" s="84">
        <f>'29'!R19</f>
        <v>0</v>
      </c>
      <c r="CJ9" s="84">
        <f>'29'!S19</f>
        <v>0</v>
      </c>
      <c r="CK9" s="84">
        <f>'29'!T19</f>
        <v>0</v>
      </c>
      <c r="CL9" s="84">
        <f>'30'!R19</f>
        <v>0</v>
      </c>
      <c r="CM9" s="84">
        <f>'30'!S19</f>
        <v>0</v>
      </c>
      <c r="CN9" s="84">
        <f>'30'!T19</f>
        <v>0</v>
      </c>
      <c r="CO9" s="50" t="e">
        <f t="shared" si="0"/>
        <v>#DIV/0!</v>
      </c>
      <c r="CQ9" t="s">
        <v>342</v>
      </c>
      <c r="CR9" s="85">
        <f>COUNTIFS(C6:CN6,"&gt;"&amp;0.9,C6:CN6,"&lt;"&amp;1.6)</f>
        <v>0</v>
      </c>
      <c r="CS9" s="85">
        <f>COUNTIFS(C18:CN18,"&gt;"&amp;0.9,C18:CN18,"&lt;"&amp;1.6)</f>
        <v>0</v>
      </c>
      <c r="CT9" s="85">
        <f>COUNTIFS(C32:CN32,"&gt;"&amp;0.9,C32:CN32,"&lt;"&amp;1.6)</f>
        <v>0</v>
      </c>
      <c r="CU9" s="85">
        <f>COUNTIFS(C39:CN39,"&gt;"&amp;0.9,C39:CN39,"&lt;"&amp;1.6)</f>
        <v>0</v>
      </c>
      <c r="CV9" s="85">
        <f>COUNTIFS(C52:CN52,"&gt;"&amp;0.9,C52:CN52,"&lt;"&amp;1.6)</f>
        <v>0</v>
      </c>
    </row>
    <row r="10" spans="1:100" ht="56.25" x14ac:dyDescent="0.25">
      <c r="A10" s="44" t="s">
        <v>311</v>
      </c>
      <c r="B10" s="45" t="str">
        <f>'1'!Q20</f>
        <v>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</v>
      </c>
      <c r="C10" s="84">
        <f>'1'!R20</f>
        <v>0</v>
      </c>
      <c r="D10" s="84">
        <f>'1'!S20</f>
        <v>0</v>
      </c>
      <c r="E10" s="84">
        <f>'1'!T20</f>
        <v>0</v>
      </c>
      <c r="F10" s="84">
        <f>'2'!R20</f>
        <v>0</v>
      </c>
      <c r="G10" s="84">
        <f>'2'!S20</f>
        <v>0</v>
      </c>
      <c r="H10" s="84">
        <f>'2'!T20</f>
        <v>0</v>
      </c>
      <c r="I10" s="84">
        <f>'3'!R20</f>
        <v>0</v>
      </c>
      <c r="J10" s="84">
        <f>'3'!S20</f>
        <v>0</v>
      </c>
      <c r="K10" s="84">
        <f>'3'!T20</f>
        <v>0</v>
      </c>
      <c r="L10" s="84">
        <f>'4'!R20</f>
        <v>0</v>
      </c>
      <c r="M10" s="84">
        <f>'4'!S20</f>
        <v>0</v>
      </c>
      <c r="N10" s="84">
        <f>'4'!T20</f>
        <v>0</v>
      </c>
      <c r="O10" s="84">
        <f>'5'!R20</f>
        <v>0</v>
      </c>
      <c r="P10" s="84">
        <f>'5'!S20</f>
        <v>0</v>
      </c>
      <c r="Q10" s="84">
        <f>'5'!T20</f>
        <v>0</v>
      </c>
      <c r="R10" s="84">
        <f>'6'!R20</f>
        <v>0</v>
      </c>
      <c r="S10" s="84">
        <f>'6'!S20</f>
        <v>0</v>
      </c>
      <c r="T10" s="84">
        <f>'6'!T20</f>
        <v>0</v>
      </c>
      <c r="U10" s="84">
        <f>'7'!R20</f>
        <v>0</v>
      </c>
      <c r="V10" s="84">
        <f>'7'!S20</f>
        <v>0</v>
      </c>
      <c r="W10" s="84">
        <f>'7'!T20</f>
        <v>0</v>
      </c>
      <c r="X10" s="84">
        <f>'8'!R20</f>
        <v>0</v>
      </c>
      <c r="Y10" s="84">
        <f>'8'!S20</f>
        <v>0</v>
      </c>
      <c r="Z10" s="84">
        <f>'8'!T20</f>
        <v>0</v>
      </c>
      <c r="AA10" s="84">
        <f>'9'!R20</f>
        <v>0</v>
      </c>
      <c r="AB10" s="84">
        <f>'9'!S20</f>
        <v>0</v>
      </c>
      <c r="AC10" s="84">
        <f>'9'!T20</f>
        <v>0</v>
      </c>
      <c r="AD10" s="84">
        <f>'10'!R20</f>
        <v>0</v>
      </c>
      <c r="AE10" s="84">
        <f>'10'!S20</f>
        <v>0</v>
      </c>
      <c r="AF10" s="84">
        <f>'10'!T20</f>
        <v>0</v>
      </c>
      <c r="AG10" s="84">
        <f>'11'!R20</f>
        <v>0</v>
      </c>
      <c r="AH10" s="84">
        <f>'11'!S20</f>
        <v>0</v>
      </c>
      <c r="AI10" s="84">
        <f>'11'!T20</f>
        <v>0</v>
      </c>
      <c r="AJ10" s="84">
        <f>'12'!R20</f>
        <v>0</v>
      </c>
      <c r="AK10" s="84">
        <f>'12'!S20</f>
        <v>0</v>
      </c>
      <c r="AL10" s="84">
        <f>'12'!T20</f>
        <v>0</v>
      </c>
      <c r="AM10" s="84">
        <f>'13'!R20</f>
        <v>0</v>
      </c>
      <c r="AN10" s="84">
        <f>'13'!S20</f>
        <v>0</v>
      </c>
      <c r="AO10" s="84">
        <f>'13'!T20</f>
        <v>0</v>
      </c>
      <c r="AP10" s="84">
        <f>'14'!R20</f>
        <v>0</v>
      </c>
      <c r="AQ10" s="84">
        <f>'14'!S20</f>
        <v>0</v>
      </c>
      <c r="AR10" s="84">
        <f>'14'!T20</f>
        <v>0</v>
      </c>
      <c r="AS10" s="84">
        <f>'15'!R20</f>
        <v>0</v>
      </c>
      <c r="AT10" s="84">
        <f>'15'!S20</f>
        <v>0</v>
      </c>
      <c r="AU10" s="84">
        <f>'15'!T20</f>
        <v>0</v>
      </c>
      <c r="AV10" s="84">
        <f>'16'!R20</f>
        <v>0</v>
      </c>
      <c r="AW10" s="84">
        <f>'16'!S20</f>
        <v>0</v>
      </c>
      <c r="AX10" s="84">
        <f>'16'!T20</f>
        <v>0</v>
      </c>
      <c r="AY10" s="84">
        <f>'17'!R20</f>
        <v>0</v>
      </c>
      <c r="AZ10" s="84">
        <f>'17'!S20</f>
        <v>0</v>
      </c>
      <c r="BA10" s="84">
        <f>'17'!T20</f>
        <v>0</v>
      </c>
      <c r="BB10" s="84">
        <f>'18'!R20</f>
        <v>0</v>
      </c>
      <c r="BC10" s="84">
        <f>'18'!S20</f>
        <v>0</v>
      </c>
      <c r="BD10" s="84">
        <f>'18'!T20</f>
        <v>0</v>
      </c>
      <c r="BE10" s="84">
        <f>'19'!R20</f>
        <v>0</v>
      </c>
      <c r="BF10" s="84">
        <f>'19'!S20</f>
        <v>0</v>
      </c>
      <c r="BG10" s="84">
        <f>'19'!T20</f>
        <v>0</v>
      </c>
      <c r="BH10" s="84">
        <f>'20'!R20</f>
        <v>0</v>
      </c>
      <c r="BI10" s="84">
        <f>'20'!S20</f>
        <v>0</v>
      </c>
      <c r="BJ10" s="84">
        <f>'20'!T20</f>
        <v>0</v>
      </c>
      <c r="BK10" s="84">
        <f>'21'!R20</f>
        <v>0</v>
      </c>
      <c r="BL10" s="84">
        <f>'21'!S20</f>
        <v>0</v>
      </c>
      <c r="BM10" s="84">
        <f>'21'!T20</f>
        <v>0</v>
      </c>
      <c r="BN10" s="84">
        <f>'22'!R20</f>
        <v>0</v>
      </c>
      <c r="BO10" s="84">
        <f>'22'!S20</f>
        <v>0</v>
      </c>
      <c r="BP10" s="84">
        <f>'22'!T20</f>
        <v>0</v>
      </c>
      <c r="BQ10" s="84">
        <f>'23'!R20</f>
        <v>0</v>
      </c>
      <c r="BR10" s="84">
        <f>'23'!S20</f>
        <v>0</v>
      </c>
      <c r="BS10" s="84">
        <f>'23'!T20</f>
        <v>0</v>
      </c>
      <c r="BT10" s="84">
        <f>'24'!R20</f>
        <v>0</v>
      </c>
      <c r="BU10" s="84">
        <f>'24'!S20</f>
        <v>0</v>
      </c>
      <c r="BV10" s="84">
        <f>'24'!T20</f>
        <v>0</v>
      </c>
      <c r="BW10" s="84">
        <f>'25'!R20</f>
        <v>0</v>
      </c>
      <c r="BX10" s="84">
        <f>'25'!S20</f>
        <v>0</v>
      </c>
      <c r="BY10" s="84">
        <f>'25'!T20</f>
        <v>0</v>
      </c>
      <c r="BZ10" s="84">
        <f>'26'!R20</f>
        <v>0</v>
      </c>
      <c r="CA10" s="84">
        <f>'26'!S20</f>
        <v>0</v>
      </c>
      <c r="CB10" s="84">
        <f>'26'!T20</f>
        <v>0</v>
      </c>
      <c r="CC10" s="84">
        <f>'27'!R20</f>
        <v>0</v>
      </c>
      <c r="CD10" s="84">
        <f>'27'!S20</f>
        <v>0</v>
      </c>
      <c r="CE10" s="84">
        <f>'27'!T20</f>
        <v>0</v>
      </c>
      <c r="CF10" s="84">
        <f>'28'!R20</f>
        <v>0</v>
      </c>
      <c r="CG10" s="84">
        <f>'28'!S20</f>
        <v>0</v>
      </c>
      <c r="CH10" s="84">
        <f>'28'!T20</f>
        <v>0</v>
      </c>
      <c r="CI10" s="84">
        <f>'29'!R20</f>
        <v>0</v>
      </c>
      <c r="CJ10" s="84">
        <f>'29'!S20</f>
        <v>0</v>
      </c>
      <c r="CK10" s="84">
        <f>'29'!T20</f>
        <v>0</v>
      </c>
      <c r="CL10" s="84">
        <f>'30'!R20</f>
        <v>0</v>
      </c>
      <c r="CM10" s="84">
        <f>'30'!S20</f>
        <v>0</v>
      </c>
      <c r="CN10" s="84">
        <f>'30'!T20</f>
        <v>0</v>
      </c>
      <c r="CO10" s="50" t="e">
        <f t="shared" si="0"/>
        <v>#DIV/0!</v>
      </c>
      <c r="CR10" s="86">
        <f>SUM(CR7:CR9)</f>
        <v>0</v>
      </c>
      <c r="CS10" s="86">
        <f>SUM(CS7:CS9)</f>
        <v>0</v>
      </c>
      <c r="CT10" s="86">
        <f>SUM(CT7:CT9)</f>
        <v>0</v>
      </c>
      <c r="CU10" s="86">
        <f>SUM(CU7:CU9)</f>
        <v>0</v>
      </c>
      <c r="CV10" s="86">
        <f>SUM(CV7:CV9)</f>
        <v>0</v>
      </c>
    </row>
    <row r="11" spans="1:100" ht="33.75" x14ac:dyDescent="0.25">
      <c r="A11" s="44" t="s">
        <v>313</v>
      </c>
      <c r="B11" s="45" t="str">
        <f>'1'!Q21</f>
        <v>ребенок проявляет активность в стремлении к познанию разных видов труда и профессий, стремится участвовать в труде взрослых</v>
      </c>
      <c r="C11" s="84">
        <f>'1'!R21</f>
        <v>0</v>
      </c>
      <c r="D11" s="84">
        <f>'1'!S21</f>
        <v>0</v>
      </c>
      <c r="E11" s="84">
        <f>'1'!T21</f>
        <v>0</v>
      </c>
      <c r="F11" s="84">
        <f>'2'!R21</f>
        <v>0</v>
      </c>
      <c r="G11" s="84">
        <f>'2'!S21</f>
        <v>0</v>
      </c>
      <c r="H11" s="84">
        <f>'2'!T21</f>
        <v>0</v>
      </c>
      <c r="I11" s="84">
        <f>'3'!R21</f>
        <v>0</v>
      </c>
      <c r="J11" s="84">
        <f>'3'!S21</f>
        <v>0</v>
      </c>
      <c r="K11" s="84">
        <f>'3'!T21</f>
        <v>0</v>
      </c>
      <c r="L11" s="84">
        <f>'4'!R21</f>
        <v>0</v>
      </c>
      <c r="M11" s="84">
        <f>'4'!S21</f>
        <v>0</v>
      </c>
      <c r="N11" s="84">
        <f>'4'!T21</f>
        <v>0</v>
      </c>
      <c r="O11" s="84">
        <f>'5'!R21</f>
        <v>0</v>
      </c>
      <c r="P11" s="84">
        <f>'5'!S21</f>
        <v>0</v>
      </c>
      <c r="Q11" s="84">
        <f>'5'!T21</f>
        <v>0</v>
      </c>
      <c r="R11" s="84">
        <f>'6'!R21</f>
        <v>0</v>
      </c>
      <c r="S11" s="84">
        <f>'6'!S21</f>
        <v>0</v>
      </c>
      <c r="T11" s="84">
        <f>'6'!T21</f>
        <v>0</v>
      </c>
      <c r="U11" s="84">
        <f>'7'!R21</f>
        <v>0</v>
      </c>
      <c r="V11" s="84">
        <f>'7'!S21</f>
        <v>0</v>
      </c>
      <c r="W11" s="84">
        <f>'7'!T21</f>
        <v>0</v>
      </c>
      <c r="X11" s="84">
        <f>'8'!R21</f>
        <v>0</v>
      </c>
      <c r="Y11" s="84">
        <f>'8'!S21</f>
        <v>0</v>
      </c>
      <c r="Z11" s="84">
        <f>'8'!T21</f>
        <v>0</v>
      </c>
      <c r="AA11" s="84">
        <f>'9'!R21</f>
        <v>0</v>
      </c>
      <c r="AB11" s="84">
        <f>'9'!S21</f>
        <v>0</v>
      </c>
      <c r="AC11" s="84">
        <f>'9'!T21</f>
        <v>0</v>
      </c>
      <c r="AD11" s="84">
        <f>'10'!R21</f>
        <v>0</v>
      </c>
      <c r="AE11" s="84">
        <f>'10'!S21</f>
        <v>0</v>
      </c>
      <c r="AF11" s="84">
        <f>'10'!T21</f>
        <v>0</v>
      </c>
      <c r="AG11" s="84">
        <f>'11'!R21</f>
        <v>0</v>
      </c>
      <c r="AH11" s="84">
        <f>'11'!S21</f>
        <v>0</v>
      </c>
      <c r="AI11" s="84">
        <f>'11'!T21</f>
        <v>0</v>
      </c>
      <c r="AJ11" s="84">
        <f>'12'!R21</f>
        <v>0</v>
      </c>
      <c r="AK11" s="84">
        <f>'12'!S21</f>
        <v>0</v>
      </c>
      <c r="AL11" s="84">
        <f>'12'!T21</f>
        <v>0</v>
      </c>
      <c r="AM11" s="84">
        <f>'13'!R21</f>
        <v>0</v>
      </c>
      <c r="AN11" s="84">
        <f>'13'!S21</f>
        <v>0</v>
      </c>
      <c r="AO11" s="84">
        <f>'13'!T21</f>
        <v>0</v>
      </c>
      <c r="AP11" s="84">
        <f>'14'!R21</f>
        <v>0</v>
      </c>
      <c r="AQ11" s="84">
        <f>'14'!S21</f>
        <v>0</v>
      </c>
      <c r="AR11" s="84">
        <f>'14'!T21</f>
        <v>0</v>
      </c>
      <c r="AS11" s="84">
        <f>'15'!R21</f>
        <v>0</v>
      </c>
      <c r="AT11" s="84">
        <f>'15'!S21</f>
        <v>0</v>
      </c>
      <c r="AU11" s="84">
        <f>'15'!T21</f>
        <v>0</v>
      </c>
      <c r="AV11" s="84">
        <f>'16'!R21</f>
        <v>0</v>
      </c>
      <c r="AW11" s="84">
        <f>'16'!S21</f>
        <v>0</v>
      </c>
      <c r="AX11" s="84">
        <f>'16'!T21</f>
        <v>0</v>
      </c>
      <c r="AY11" s="84">
        <f>'17'!R21</f>
        <v>0</v>
      </c>
      <c r="AZ11" s="84">
        <f>'17'!S21</f>
        <v>0</v>
      </c>
      <c r="BA11" s="84">
        <f>'17'!T21</f>
        <v>0</v>
      </c>
      <c r="BB11" s="84">
        <f>'18'!R21</f>
        <v>0</v>
      </c>
      <c r="BC11" s="84">
        <f>'18'!S21</f>
        <v>0</v>
      </c>
      <c r="BD11" s="84">
        <f>'18'!T21</f>
        <v>0</v>
      </c>
      <c r="BE11" s="84">
        <f>'19'!R21</f>
        <v>0</v>
      </c>
      <c r="BF11" s="84">
        <f>'19'!S21</f>
        <v>0</v>
      </c>
      <c r="BG11" s="84">
        <f>'19'!T21</f>
        <v>0</v>
      </c>
      <c r="BH11" s="84">
        <f>'20'!R21</f>
        <v>0</v>
      </c>
      <c r="BI11" s="84">
        <f>'20'!S21</f>
        <v>0</v>
      </c>
      <c r="BJ11" s="84">
        <f>'20'!T21</f>
        <v>0</v>
      </c>
      <c r="BK11" s="84">
        <f>'21'!R21</f>
        <v>0</v>
      </c>
      <c r="BL11" s="84">
        <f>'21'!S21</f>
        <v>0</v>
      </c>
      <c r="BM11" s="84">
        <f>'21'!T21</f>
        <v>0</v>
      </c>
      <c r="BN11" s="84">
        <f>'22'!R21</f>
        <v>0</v>
      </c>
      <c r="BO11" s="84">
        <f>'22'!S21</f>
        <v>0</v>
      </c>
      <c r="BP11" s="84">
        <f>'22'!T21</f>
        <v>0</v>
      </c>
      <c r="BQ11" s="84">
        <f>'23'!R21</f>
        <v>0</v>
      </c>
      <c r="BR11" s="84">
        <f>'23'!S21</f>
        <v>0</v>
      </c>
      <c r="BS11" s="84">
        <f>'23'!T21</f>
        <v>0</v>
      </c>
      <c r="BT11" s="84">
        <f>'24'!R21</f>
        <v>0</v>
      </c>
      <c r="BU11" s="84">
        <f>'24'!S21</f>
        <v>0</v>
      </c>
      <c r="BV11" s="84">
        <f>'24'!T21</f>
        <v>0</v>
      </c>
      <c r="BW11" s="84">
        <f>'25'!R21</f>
        <v>0</v>
      </c>
      <c r="BX11" s="84">
        <f>'25'!S21</f>
        <v>0</v>
      </c>
      <c r="BY11" s="84">
        <f>'25'!T21</f>
        <v>0</v>
      </c>
      <c r="BZ11" s="84">
        <f>'26'!R21</f>
        <v>0</v>
      </c>
      <c r="CA11" s="84">
        <f>'26'!S21</f>
        <v>0</v>
      </c>
      <c r="CB11" s="84">
        <f>'26'!T21</f>
        <v>0</v>
      </c>
      <c r="CC11" s="84">
        <f>'27'!R21</f>
        <v>0</v>
      </c>
      <c r="CD11" s="84">
        <f>'27'!S21</f>
        <v>0</v>
      </c>
      <c r="CE11" s="84">
        <f>'27'!T21</f>
        <v>0</v>
      </c>
      <c r="CF11" s="84">
        <f>'28'!R21</f>
        <v>0</v>
      </c>
      <c r="CG11" s="84">
        <f>'28'!S21</f>
        <v>0</v>
      </c>
      <c r="CH11" s="84">
        <f>'28'!T21</f>
        <v>0</v>
      </c>
      <c r="CI11" s="84">
        <f>'29'!R21</f>
        <v>0</v>
      </c>
      <c r="CJ11" s="84">
        <f>'29'!S21</f>
        <v>0</v>
      </c>
      <c r="CK11" s="84">
        <f>'29'!T21</f>
        <v>0</v>
      </c>
      <c r="CL11" s="84">
        <f>'30'!R21</f>
        <v>0</v>
      </c>
      <c r="CM11" s="84">
        <f>'30'!S21</f>
        <v>0</v>
      </c>
      <c r="CN11" s="84">
        <f>'30'!T21</f>
        <v>0</v>
      </c>
      <c r="CO11" s="50" t="e">
        <f t="shared" si="0"/>
        <v>#DIV/0!</v>
      </c>
    </row>
    <row r="12" spans="1:100" ht="22.5" x14ac:dyDescent="0.25">
      <c r="A12" s="44" t="s">
        <v>314</v>
      </c>
      <c r="B12" s="45" t="str">
        <f>'1'!Q22</f>
        <v>ребенок бережно относится к предметному миру как результату труда взрослых</v>
      </c>
      <c r="C12" s="84">
        <f>'1'!R22</f>
        <v>0</v>
      </c>
      <c r="D12" s="84">
        <f>'1'!S22</f>
        <v>0</v>
      </c>
      <c r="E12" s="84">
        <f>'1'!T22</f>
        <v>0</v>
      </c>
      <c r="F12" s="84">
        <f>'2'!R22</f>
        <v>0</v>
      </c>
      <c r="G12" s="84">
        <f>'2'!S22</f>
        <v>0</v>
      </c>
      <c r="H12" s="84">
        <f>'2'!T22</f>
        <v>0</v>
      </c>
      <c r="I12" s="84">
        <f>'3'!R22</f>
        <v>0</v>
      </c>
      <c r="J12" s="84">
        <f>'3'!S22</f>
        <v>0</v>
      </c>
      <c r="K12" s="84">
        <f>'3'!T22</f>
        <v>0</v>
      </c>
      <c r="L12" s="84">
        <f>'4'!R22</f>
        <v>0</v>
      </c>
      <c r="M12" s="84">
        <f>'4'!S22</f>
        <v>0</v>
      </c>
      <c r="N12" s="84">
        <f>'4'!T22</f>
        <v>0</v>
      </c>
      <c r="O12" s="84">
        <f>'5'!R22</f>
        <v>0</v>
      </c>
      <c r="P12" s="84">
        <f>'5'!S22</f>
        <v>0</v>
      </c>
      <c r="Q12" s="84">
        <f>'5'!T22</f>
        <v>0</v>
      </c>
      <c r="R12" s="84">
        <f>'6'!R22</f>
        <v>0</v>
      </c>
      <c r="S12" s="84">
        <f>'6'!S22</f>
        <v>0</v>
      </c>
      <c r="T12" s="84">
        <f>'6'!T22</f>
        <v>0</v>
      </c>
      <c r="U12" s="84">
        <f>'7'!R22</f>
        <v>0</v>
      </c>
      <c r="V12" s="84">
        <f>'7'!S22</f>
        <v>0</v>
      </c>
      <c r="W12" s="84">
        <f>'7'!T22</f>
        <v>0</v>
      </c>
      <c r="X12" s="84">
        <f>'8'!R22</f>
        <v>0</v>
      </c>
      <c r="Y12" s="84">
        <f>'8'!S22</f>
        <v>0</v>
      </c>
      <c r="Z12" s="84">
        <f>'8'!T22</f>
        <v>0</v>
      </c>
      <c r="AA12" s="84">
        <f>'9'!R22</f>
        <v>0</v>
      </c>
      <c r="AB12" s="84">
        <f>'9'!S22</f>
        <v>0</v>
      </c>
      <c r="AC12" s="84">
        <f>'9'!T22</f>
        <v>0</v>
      </c>
      <c r="AD12" s="84">
        <f>'10'!R22</f>
        <v>0</v>
      </c>
      <c r="AE12" s="84">
        <f>'10'!S22</f>
        <v>0</v>
      </c>
      <c r="AF12" s="84">
        <f>'10'!T22</f>
        <v>0</v>
      </c>
      <c r="AG12" s="84">
        <f>'11'!R22</f>
        <v>0</v>
      </c>
      <c r="AH12" s="84">
        <f>'11'!S22</f>
        <v>0</v>
      </c>
      <c r="AI12" s="84">
        <f>'11'!T22</f>
        <v>0</v>
      </c>
      <c r="AJ12" s="84">
        <f>'12'!R22</f>
        <v>0</v>
      </c>
      <c r="AK12" s="84">
        <f>'12'!S22</f>
        <v>0</v>
      </c>
      <c r="AL12" s="84">
        <f>'12'!T22</f>
        <v>0</v>
      </c>
      <c r="AM12" s="84">
        <f>'13'!R22</f>
        <v>0</v>
      </c>
      <c r="AN12" s="84">
        <f>'13'!S22</f>
        <v>0</v>
      </c>
      <c r="AO12" s="84">
        <f>'13'!T22</f>
        <v>0</v>
      </c>
      <c r="AP12" s="84">
        <f>'14'!R22</f>
        <v>0</v>
      </c>
      <c r="AQ12" s="84">
        <f>'14'!S22</f>
        <v>0</v>
      </c>
      <c r="AR12" s="84">
        <f>'14'!T22</f>
        <v>0</v>
      </c>
      <c r="AS12" s="84">
        <f>'15'!R22</f>
        <v>0</v>
      </c>
      <c r="AT12" s="84">
        <f>'15'!S22</f>
        <v>0</v>
      </c>
      <c r="AU12" s="84">
        <f>'15'!T22</f>
        <v>0</v>
      </c>
      <c r="AV12" s="84">
        <f>'16'!R22</f>
        <v>0</v>
      </c>
      <c r="AW12" s="84">
        <f>'16'!S22</f>
        <v>0</v>
      </c>
      <c r="AX12" s="84">
        <f>'16'!T22</f>
        <v>0</v>
      </c>
      <c r="AY12" s="84">
        <f>'17'!R22</f>
        <v>0</v>
      </c>
      <c r="AZ12" s="84">
        <f>'17'!S22</f>
        <v>0</v>
      </c>
      <c r="BA12" s="84">
        <f>'17'!T22</f>
        <v>0</v>
      </c>
      <c r="BB12" s="84">
        <f>'18'!R22</f>
        <v>0</v>
      </c>
      <c r="BC12" s="84">
        <f>'18'!S22</f>
        <v>0</v>
      </c>
      <c r="BD12" s="84">
        <f>'18'!T22</f>
        <v>0</v>
      </c>
      <c r="BE12" s="84">
        <f>'19'!R22</f>
        <v>0</v>
      </c>
      <c r="BF12" s="84">
        <f>'19'!S22</f>
        <v>0</v>
      </c>
      <c r="BG12" s="84">
        <f>'19'!T22</f>
        <v>0</v>
      </c>
      <c r="BH12" s="84">
        <f>'20'!R22</f>
        <v>0</v>
      </c>
      <c r="BI12" s="84">
        <f>'20'!S22</f>
        <v>0</v>
      </c>
      <c r="BJ12" s="84">
        <f>'20'!T22</f>
        <v>0</v>
      </c>
      <c r="BK12" s="84">
        <f>'21'!R22</f>
        <v>0</v>
      </c>
      <c r="BL12" s="84">
        <f>'21'!S22</f>
        <v>0</v>
      </c>
      <c r="BM12" s="84">
        <f>'21'!T22</f>
        <v>0</v>
      </c>
      <c r="BN12" s="84">
        <f>'22'!R22</f>
        <v>0</v>
      </c>
      <c r="BO12" s="84">
        <f>'22'!S22</f>
        <v>0</v>
      </c>
      <c r="BP12" s="84">
        <f>'22'!T22</f>
        <v>0</v>
      </c>
      <c r="BQ12" s="84">
        <f>'23'!R22</f>
        <v>0</v>
      </c>
      <c r="BR12" s="84">
        <f>'23'!S22</f>
        <v>0</v>
      </c>
      <c r="BS12" s="84">
        <f>'23'!T22</f>
        <v>0</v>
      </c>
      <c r="BT12" s="84">
        <f>'24'!R22</f>
        <v>0</v>
      </c>
      <c r="BU12" s="84">
        <f>'24'!S22</f>
        <v>0</v>
      </c>
      <c r="BV12" s="84">
        <f>'24'!T22</f>
        <v>0</v>
      </c>
      <c r="BW12" s="84">
        <f>'25'!R22</f>
        <v>0</v>
      </c>
      <c r="BX12" s="84">
        <f>'25'!S22</f>
        <v>0</v>
      </c>
      <c r="BY12" s="84">
        <f>'25'!T22</f>
        <v>0</v>
      </c>
      <c r="BZ12" s="84">
        <f>'26'!R22</f>
        <v>0</v>
      </c>
      <c r="CA12" s="84">
        <f>'26'!S22</f>
        <v>0</v>
      </c>
      <c r="CB12" s="84">
        <f>'26'!T22</f>
        <v>0</v>
      </c>
      <c r="CC12" s="84">
        <f>'27'!R22</f>
        <v>0</v>
      </c>
      <c r="CD12" s="84">
        <f>'27'!S22</f>
        <v>0</v>
      </c>
      <c r="CE12" s="84">
        <f>'27'!T22</f>
        <v>0</v>
      </c>
      <c r="CF12" s="84">
        <f>'28'!R22</f>
        <v>0</v>
      </c>
      <c r="CG12" s="84">
        <f>'28'!S22</f>
        <v>0</v>
      </c>
      <c r="CH12" s="84">
        <f>'28'!T22</f>
        <v>0</v>
      </c>
      <c r="CI12" s="84">
        <f>'29'!R22</f>
        <v>0</v>
      </c>
      <c r="CJ12" s="84">
        <f>'29'!S22</f>
        <v>0</v>
      </c>
      <c r="CK12" s="84">
        <f>'29'!T22</f>
        <v>0</v>
      </c>
      <c r="CL12" s="84">
        <f>'30'!R22</f>
        <v>0</v>
      </c>
      <c r="CM12" s="84">
        <f>'30'!S22</f>
        <v>0</v>
      </c>
      <c r="CN12" s="84">
        <f>'30'!T22</f>
        <v>0</v>
      </c>
      <c r="CO12" s="50" t="e">
        <f t="shared" si="0"/>
        <v>#DIV/0!</v>
      </c>
    </row>
    <row r="13" spans="1:100" ht="33.75" x14ac:dyDescent="0.25">
      <c r="A13" s="44" t="s">
        <v>315</v>
      </c>
      <c r="B13" s="45" t="str">
        <f>'1'!Q23</f>
        <v>ребенок самостоятелен, инициативен в самообслуживании, участвует со сверстниками в разных видах повседневного и ручного труда</v>
      </c>
      <c r="C13" s="84">
        <f>'1'!R23</f>
        <v>0</v>
      </c>
      <c r="D13" s="84">
        <f>'1'!S23</f>
        <v>0</v>
      </c>
      <c r="E13" s="84">
        <f>'1'!T23</f>
        <v>0</v>
      </c>
      <c r="F13" s="84">
        <f>'2'!R23</f>
        <v>0</v>
      </c>
      <c r="G13" s="84">
        <f>'2'!S23</f>
        <v>0</v>
      </c>
      <c r="H13" s="84">
        <f>'2'!T23</f>
        <v>0</v>
      </c>
      <c r="I13" s="84">
        <f>'3'!R23</f>
        <v>0</v>
      </c>
      <c r="J13" s="84">
        <f>'3'!S23</f>
        <v>0</v>
      </c>
      <c r="K13" s="84">
        <f>'3'!T23</f>
        <v>0</v>
      </c>
      <c r="L13" s="84">
        <f>'4'!R23</f>
        <v>0</v>
      </c>
      <c r="M13" s="84">
        <f>'4'!S23</f>
        <v>0</v>
      </c>
      <c r="N13" s="84">
        <f>'4'!T23</f>
        <v>0</v>
      </c>
      <c r="O13" s="84">
        <f>'5'!R23</f>
        <v>0</v>
      </c>
      <c r="P13" s="84">
        <f>'5'!S23</f>
        <v>0</v>
      </c>
      <c r="Q13" s="84">
        <f>'5'!T23</f>
        <v>0</v>
      </c>
      <c r="R13" s="84">
        <f>'6'!R23</f>
        <v>0</v>
      </c>
      <c r="S13" s="84">
        <f>'6'!S23</f>
        <v>0</v>
      </c>
      <c r="T13" s="84">
        <f>'6'!T23</f>
        <v>0</v>
      </c>
      <c r="U13" s="84">
        <f>'7'!R23</f>
        <v>0</v>
      </c>
      <c r="V13" s="84">
        <f>'7'!S23</f>
        <v>0</v>
      </c>
      <c r="W13" s="84">
        <f>'7'!T23</f>
        <v>0</v>
      </c>
      <c r="X13" s="84">
        <f>'8'!R23</f>
        <v>0</v>
      </c>
      <c r="Y13" s="84">
        <f>'8'!S23</f>
        <v>0</v>
      </c>
      <c r="Z13" s="84">
        <f>'8'!T23</f>
        <v>0</v>
      </c>
      <c r="AA13" s="84">
        <f>'9'!R23</f>
        <v>0</v>
      </c>
      <c r="AB13" s="84">
        <f>'9'!S23</f>
        <v>0</v>
      </c>
      <c r="AC13" s="84">
        <f>'9'!T23</f>
        <v>0</v>
      </c>
      <c r="AD13" s="84">
        <f>'10'!R23</f>
        <v>0</v>
      </c>
      <c r="AE13" s="84">
        <f>'10'!S23</f>
        <v>0</v>
      </c>
      <c r="AF13" s="84">
        <f>'10'!T23</f>
        <v>0</v>
      </c>
      <c r="AG13" s="84">
        <f>'11'!R23</f>
        <v>0</v>
      </c>
      <c r="AH13" s="84">
        <f>'11'!S23</f>
        <v>0</v>
      </c>
      <c r="AI13" s="84">
        <f>'11'!T23</f>
        <v>0</v>
      </c>
      <c r="AJ13" s="84">
        <f>'12'!R23</f>
        <v>0</v>
      </c>
      <c r="AK13" s="84">
        <f>'12'!S23</f>
        <v>0</v>
      </c>
      <c r="AL13" s="84">
        <f>'12'!T23</f>
        <v>0</v>
      </c>
      <c r="AM13" s="84">
        <f>'13'!R23</f>
        <v>0</v>
      </c>
      <c r="AN13" s="84">
        <f>'13'!S23</f>
        <v>0</v>
      </c>
      <c r="AO13" s="84">
        <f>'13'!T23</f>
        <v>0</v>
      </c>
      <c r="AP13" s="84">
        <f>'14'!R23</f>
        <v>0</v>
      </c>
      <c r="AQ13" s="84">
        <f>'14'!S23</f>
        <v>0</v>
      </c>
      <c r="AR13" s="84">
        <f>'14'!T23</f>
        <v>0</v>
      </c>
      <c r="AS13" s="84">
        <f>'15'!R23</f>
        <v>0</v>
      </c>
      <c r="AT13" s="84">
        <f>'15'!S23</f>
        <v>0</v>
      </c>
      <c r="AU13" s="84">
        <f>'15'!T23</f>
        <v>0</v>
      </c>
      <c r="AV13" s="84">
        <f>'16'!R23</f>
        <v>0</v>
      </c>
      <c r="AW13" s="84">
        <f>'16'!S23</f>
        <v>0</v>
      </c>
      <c r="AX13" s="84">
        <f>'16'!T23</f>
        <v>0</v>
      </c>
      <c r="AY13" s="84">
        <f>'17'!R23</f>
        <v>0</v>
      </c>
      <c r="AZ13" s="84">
        <f>'17'!S23</f>
        <v>0</v>
      </c>
      <c r="BA13" s="84">
        <f>'17'!T23</f>
        <v>0</v>
      </c>
      <c r="BB13" s="84">
        <f>'18'!R23</f>
        <v>0</v>
      </c>
      <c r="BC13" s="84">
        <f>'18'!S23</f>
        <v>0</v>
      </c>
      <c r="BD13" s="84">
        <f>'18'!T23</f>
        <v>0</v>
      </c>
      <c r="BE13" s="84">
        <f>'19'!R23</f>
        <v>0</v>
      </c>
      <c r="BF13" s="84">
        <f>'19'!S23</f>
        <v>0</v>
      </c>
      <c r="BG13" s="84">
        <f>'19'!T23</f>
        <v>0</v>
      </c>
      <c r="BH13" s="84">
        <f>'20'!R23</f>
        <v>0</v>
      </c>
      <c r="BI13" s="84">
        <f>'20'!S23</f>
        <v>0</v>
      </c>
      <c r="BJ13" s="84">
        <f>'20'!T23</f>
        <v>0</v>
      </c>
      <c r="BK13" s="84">
        <f>'21'!R23</f>
        <v>0</v>
      </c>
      <c r="BL13" s="84">
        <f>'21'!S23</f>
        <v>0</v>
      </c>
      <c r="BM13" s="84">
        <f>'21'!T23</f>
        <v>0</v>
      </c>
      <c r="BN13" s="84">
        <f>'22'!R23</f>
        <v>0</v>
      </c>
      <c r="BO13" s="84">
        <f>'22'!S23</f>
        <v>0</v>
      </c>
      <c r="BP13" s="84">
        <f>'22'!T23</f>
        <v>0</v>
      </c>
      <c r="BQ13" s="84">
        <f>'23'!R23</f>
        <v>0</v>
      </c>
      <c r="BR13" s="84">
        <f>'23'!S23</f>
        <v>0</v>
      </c>
      <c r="BS13" s="84">
        <f>'23'!T23</f>
        <v>0</v>
      </c>
      <c r="BT13" s="84">
        <f>'24'!R23</f>
        <v>0</v>
      </c>
      <c r="BU13" s="84">
        <f>'24'!S23</f>
        <v>0</v>
      </c>
      <c r="BV13" s="84">
        <f>'24'!T23</f>
        <v>0</v>
      </c>
      <c r="BW13" s="84">
        <f>'25'!R23</f>
        <v>0</v>
      </c>
      <c r="BX13" s="84">
        <f>'25'!S23</f>
        <v>0</v>
      </c>
      <c r="BY13" s="84">
        <f>'25'!T23</f>
        <v>0</v>
      </c>
      <c r="BZ13" s="84">
        <f>'26'!R23</f>
        <v>0</v>
      </c>
      <c r="CA13" s="84">
        <f>'26'!S23</f>
        <v>0</v>
      </c>
      <c r="CB13" s="84">
        <f>'26'!T23</f>
        <v>0</v>
      </c>
      <c r="CC13" s="84">
        <f>'27'!R23</f>
        <v>0</v>
      </c>
      <c r="CD13" s="84">
        <f>'27'!S23</f>
        <v>0</v>
      </c>
      <c r="CE13" s="84">
        <f>'27'!T23</f>
        <v>0</v>
      </c>
      <c r="CF13" s="84">
        <f>'28'!R23</f>
        <v>0</v>
      </c>
      <c r="CG13" s="84">
        <f>'28'!S23</f>
        <v>0</v>
      </c>
      <c r="CH13" s="84">
        <f>'28'!T23</f>
        <v>0</v>
      </c>
      <c r="CI13" s="84">
        <f>'29'!R23</f>
        <v>0</v>
      </c>
      <c r="CJ13" s="84">
        <f>'29'!S23</f>
        <v>0</v>
      </c>
      <c r="CK13" s="84">
        <f>'29'!T23</f>
        <v>0</v>
      </c>
      <c r="CL13" s="84">
        <f>'30'!R23</f>
        <v>0</v>
      </c>
      <c r="CM13" s="84">
        <f>'30'!S23</f>
        <v>0</v>
      </c>
      <c r="CN13" s="84">
        <f>'30'!T23</f>
        <v>0</v>
      </c>
      <c r="CO13" s="50" t="e">
        <f t="shared" si="0"/>
        <v>#DIV/0!</v>
      </c>
    </row>
    <row r="14" spans="1:100" ht="56.25" x14ac:dyDescent="0.25">
      <c r="A14" s="44" t="s">
        <v>316</v>
      </c>
      <c r="B14" s="45" t="str">
        <f>'1'!Q24</f>
        <v>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</v>
      </c>
      <c r="C14" s="84">
        <f>'1'!R24</f>
        <v>0</v>
      </c>
      <c r="D14" s="84">
        <f>'1'!S24</f>
        <v>0</v>
      </c>
      <c r="E14" s="84">
        <f>'1'!T24</f>
        <v>0</v>
      </c>
      <c r="F14" s="84">
        <f>'2'!R24</f>
        <v>0</v>
      </c>
      <c r="G14" s="84">
        <f>'2'!S24</f>
        <v>0</v>
      </c>
      <c r="H14" s="84">
        <f>'2'!T24</f>
        <v>0</v>
      </c>
      <c r="I14" s="84">
        <f>'3'!R24</f>
        <v>0</v>
      </c>
      <c r="J14" s="84">
        <f>'3'!S24</f>
        <v>0</v>
      </c>
      <c r="K14" s="84">
        <f>'3'!T24</f>
        <v>0</v>
      </c>
      <c r="L14" s="84">
        <f>'4'!R24</f>
        <v>0</v>
      </c>
      <c r="M14" s="84">
        <f>'4'!S24</f>
        <v>0</v>
      </c>
      <c r="N14" s="84">
        <f>'4'!T24</f>
        <v>0</v>
      </c>
      <c r="O14" s="84">
        <f>'5'!R24</f>
        <v>0</v>
      </c>
      <c r="P14" s="84">
        <f>'5'!S24</f>
        <v>0</v>
      </c>
      <c r="Q14" s="84">
        <f>'5'!T24</f>
        <v>0</v>
      </c>
      <c r="R14" s="84">
        <f>'6'!R24</f>
        <v>0</v>
      </c>
      <c r="S14" s="84">
        <f>'6'!S24</f>
        <v>0</v>
      </c>
      <c r="T14" s="84">
        <f>'6'!T24</f>
        <v>0</v>
      </c>
      <c r="U14" s="84">
        <f>'7'!R24</f>
        <v>0</v>
      </c>
      <c r="V14" s="84">
        <f>'7'!S24</f>
        <v>0</v>
      </c>
      <c r="W14" s="84">
        <f>'7'!T24</f>
        <v>0</v>
      </c>
      <c r="X14" s="84">
        <f>'8'!R24</f>
        <v>0</v>
      </c>
      <c r="Y14" s="84">
        <f>'8'!S24</f>
        <v>0</v>
      </c>
      <c r="Z14" s="84">
        <f>'8'!T24</f>
        <v>0</v>
      </c>
      <c r="AA14" s="84">
        <f>'9'!R24</f>
        <v>0</v>
      </c>
      <c r="AB14" s="84">
        <f>'9'!S24</f>
        <v>0</v>
      </c>
      <c r="AC14" s="84">
        <f>'9'!T24</f>
        <v>0</v>
      </c>
      <c r="AD14" s="84">
        <f>'10'!R24</f>
        <v>0</v>
      </c>
      <c r="AE14" s="84">
        <f>'10'!S24</f>
        <v>0</v>
      </c>
      <c r="AF14" s="84">
        <f>'10'!T24</f>
        <v>0</v>
      </c>
      <c r="AG14" s="84">
        <f>'11'!R24</f>
        <v>0</v>
      </c>
      <c r="AH14" s="84">
        <f>'11'!S24</f>
        <v>0</v>
      </c>
      <c r="AI14" s="84">
        <f>'11'!T24</f>
        <v>0</v>
      </c>
      <c r="AJ14" s="84">
        <f>'12'!R24</f>
        <v>0</v>
      </c>
      <c r="AK14" s="84">
        <f>'12'!S24</f>
        <v>0</v>
      </c>
      <c r="AL14" s="84">
        <f>'12'!T24</f>
        <v>0</v>
      </c>
      <c r="AM14" s="84">
        <f>'13'!R24</f>
        <v>0</v>
      </c>
      <c r="AN14" s="84">
        <f>'13'!S24</f>
        <v>0</v>
      </c>
      <c r="AO14" s="84">
        <f>'13'!T24</f>
        <v>0</v>
      </c>
      <c r="AP14" s="84">
        <f>'14'!R24</f>
        <v>0</v>
      </c>
      <c r="AQ14" s="84">
        <f>'14'!S24</f>
        <v>0</v>
      </c>
      <c r="AR14" s="84">
        <f>'14'!T24</f>
        <v>0</v>
      </c>
      <c r="AS14" s="84">
        <f>'15'!R24</f>
        <v>0</v>
      </c>
      <c r="AT14" s="84">
        <f>'15'!S24</f>
        <v>0</v>
      </c>
      <c r="AU14" s="84">
        <f>'15'!T24</f>
        <v>0</v>
      </c>
      <c r="AV14" s="84">
        <f>'16'!R24</f>
        <v>0</v>
      </c>
      <c r="AW14" s="84">
        <f>'16'!S24</f>
        <v>0</v>
      </c>
      <c r="AX14" s="84">
        <f>'16'!T24</f>
        <v>0</v>
      </c>
      <c r="AY14" s="84">
        <f>'17'!R24</f>
        <v>0</v>
      </c>
      <c r="AZ14" s="84">
        <f>'17'!S24</f>
        <v>0</v>
      </c>
      <c r="BA14" s="84">
        <f>'17'!T24</f>
        <v>0</v>
      </c>
      <c r="BB14" s="84">
        <f>'18'!R24</f>
        <v>0</v>
      </c>
      <c r="BC14" s="84">
        <f>'18'!S24</f>
        <v>0</v>
      </c>
      <c r="BD14" s="84">
        <f>'18'!T24</f>
        <v>0</v>
      </c>
      <c r="BE14" s="84">
        <f>'19'!R24</f>
        <v>0</v>
      </c>
      <c r="BF14" s="84">
        <f>'19'!S24</f>
        <v>0</v>
      </c>
      <c r="BG14" s="84">
        <f>'19'!T24</f>
        <v>0</v>
      </c>
      <c r="BH14" s="84">
        <f>'20'!R24</f>
        <v>0</v>
      </c>
      <c r="BI14" s="84">
        <f>'20'!S24</f>
        <v>0</v>
      </c>
      <c r="BJ14" s="84">
        <f>'20'!T24</f>
        <v>0</v>
      </c>
      <c r="BK14" s="84">
        <f>'21'!R24</f>
        <v>0</v>
      </c>
      <c r="BL14" s="84">
        <f>'21'!S24</f>
        <v>0</v>
      </c>
      <c r="BM14" s="84">
        <f>'21'!T24</f>
        <v>0</v>
      </c>
      <c r="BN14" s="84">
        <f>'22'!R24</f>
        <v>0</v>
      </c>
      <c r="BO14" s="84">
        <f>'22'!S24</f>
        <v>0</v>
      </c>
      <c r="BP14" s="84">
        <f>'22'!T24</f>
        <v>0</v>
      </c>
      <c r="BQ14" s="84">
        <f>'23'!R24</f>
        <v>0</v>
      </c>
      <c r="BR14" s="84">
        <f>'23'!S24</f>
        <v>0</v>
      </c>
      <c r="BS14" s="84">
        <f>'23'!T24</f>
        <v>0</v>
      </c>
      <c r="BT14" s="84">
        <f>'24'!R24</f>
        <v>0</v>
      </c>
      <c r="BU14" s="84">
        <f>'24'!S24</f>
        <v>0</v>
      </c>
      <c r="BV14" s="84">
        <f>'24'!T24</f>
        <v>0</v>
      </c>
      <c r="BW14" s="84">
        <f>'25'!R24</f>
        <v>0</v>
      </c>
      <c r="BX14" s="84">
        <f>'25'!S24</f>
        <v>0</v>
      </c>
      <c r="BY14" s="84">
        <f>'25'!T24</f>
        <v>0</v>
      </c>
      <c r="BZ14" s="84">
        <f>'26'!R24</f>
        <v>0</v>
      </c>
      <c r="CA14" s="84">
        <f>'26'!S24</f>
        <v>0</v>
      </c>
      <c r="CB14" s="84">
        <f>'26'!T24</f>
        <v>0</v>
      </c>
      <c r="CC14" s="84">
        <f>'27'!R24</f>
        <v>0</v>
      </c>
      <c r="CD14" s="84">
        <f>'27'!S24</f>
        <v>0</v>
      </c>
      <c r="CE14" s="84">
        <f>'27'!T24</f>
        <v>0</v>
      </c>
      <c r="CF14" s="84">
        <f>'28'!R24</f>
        <v>0</v>
      </c>
      <c r="CG14" s="84">
        <f>'28'!S24</f>
        <v>0</v>
      </c>
      <c r="CH14" s="84">
        <f>'28'!T24</f>
        <v>0</v>
      </c>
      <c r="CI14" s="84">
        <f>'29'!R24</f>
        <v>0</v>
      </c>
      <c r="CJ14" s="84">
        <f>'29'!S24</f>
        <v>0</v>
      </c>
      <c r="CK14" s="84">
        <f>'29'!T24</f>
        <v>0</v>
      </c>
      <c r="CL14" s="84">
        <f>'30'!R24</f>
        <v>0</v>
      </c>
      <c r="CM14" s="84">
        <f>'30'!S24</f>
        <v>0</v>
      </c>
      <c r="CN14" s="84">
        <f>'30'!T24</f>
        <v>0</v>
      </c>
      <c r="CO14" s="50" t="e">
        <f t="shared" si="0"/>
        <v>#DIV/0!</v>
      </c>
    </row>
    <row r="15" spans="1:100" ht="22.5" x14ac:dyDescent="0.25">
      <c r="A15" s="44" t="s">
        <v>317</v>
      </c>
      <c r="B15" s="45" t="str">
        <f>'1'!Q25</f>
        <v>ребенок демонстрирует умения безопасного общения с незнакомыми животными</v>
      </c>
      <c r="C15" s="84">
        <f>'1'!R25</f>
        <v>0</v>
      </c>
      <c r="D15" s="84">
        <f>'1'!S25</f>
        <v>0</v>
      </c>
      <c r="E15" s="84">
        <f>'1'!T25</f>
        <v>0</v>
      </c>
      <c r="F15" s="84">
        <f>'2'!R25</f>
        <v>0</v>
      </c>
      <c r="G15" s="84">
        <f>'2'!S25</f>
        <v>0</v>
      </c>
      <c r="H15" s="84">
        <f>'2'!T25</f>
        <v>0</v>
      </c>
      <c r="I15" s="84">
        <f>'3'!R25</f>
        <v>0</v>
      </c>
      <c r="J15" s="84">
        <f>'3'!S25</f>
        <v>0</v>
      </c>
      <c r="K15" s="84">
        <f>'3'!T25</f>
        <v>0</v>
      </c>
      <c r="L15" s="84">
        <f>'4'!R25</f>
        <v>0</v>
      </c>
      <c r="M15" s="84">
        <f>'4'!S25</f>
        <v>0</v>
      </c>
      <c r="N15" s="84">
        <f>'4'!T25</f>
        <v>0</v>
      </c>
      <c r="O15" s="84">
        <f>'5'!R25</f>
        <v>0</v>
      </c>
      <c r="P15" s="84">
        <f>'5'!S25</f>
        <v>0</v>
      </c>
      <c r="Q15" s="84">
        <f>'5'!T25</f>
        <v>0</v>
      </c>
      <c r="R15" s="84">
        <f>'6'!R25</f>
        <v>0</v>
      </c>
      <c r="S15" s="84">
        <f>'6'!S25</f>
        <v>0</v>
      </c>
      <c r="T15" s="84">
        <f>'6'!T25</f>
        <v>0</v>
      </c>
      <c r="U15" s="84">
        <f>'7'!R25</f>
        <v>0</v>
      </c>
      <c r="V15" s="84">
        <f>'7'!S25</f>
        <v>0</v>
      </c>
      <c r="W15" s="84">
        <f>'7'!T25</f>
        <v>0</v>
      </c>
      <c r="X15" s="84">
        <f>'8'!R25</f>
        <v>0</v>
      </c>
      <c r="Y15" s="84">
        <f>'8'!S25</f>
        <v>0</v>
      </c>
      <c r="Z15" s="84">
        <f>'8'!T25</f>
        <v>0</v>
      </c>
      <c r="AA15" s="84">
        <f>'9'!R25</f>
        <v>0</v>
      </c>
      <c r="AB15" s="84">
        <f>'9'!S25</f>
        <v>0</v>
      </c>
      <c r="AC15" s="84">
        <f>'9'!T25</f>
        <v>0</v>
      </c>
      <c r="AD15" s="84">
        <f>'10'!R25</f>
        <v>0</v>
      </c>
      <c r="AE15" s="84">
        <f>'10'!S25</f>
        <v>0</v>
      </c>
      <c r="AF15" s="84">
        <f>'10'!T25</f>
        <v>0</v>
      </c>
      <c r="AG15" s="84">
        <f>'11'!R25</f>
        <v>0</v>
      </c>
      <c r="AH15" s="84">
        <f>'11'!S25</f>
        <v>0</v>
      </c>
      <c r="AI15" s="84">
        <f>'11'!T25</f>
        <v>0</v>
      </c>
      <c r="AJ15" s="84">
        <f>'12'!R25</f>
        <v>0</v>
      </c>
      <c r="AK15" s="84">
        <f>'12'!S25</f>
        <v>0</v>
      </c>
      <c r="AL15" s="84">
        <f>'12'!T25</f>
        <v>0</v>
      </c>
      <c r="AM15" s="84">
        <f>'13'!R25</f>
        <v>0</v>
      </c>
      <c r="AN15" s="84">
        <f>'13'!S25</f>
        <v>0</v>
      </c>
      <c r="AO15" s="84">
        <f>'13'!T25</f>
        <v>0</v>
      </c>
      <c r="AP15" s="84">
        <f>'14'!R25</f>
        <v>0</v>
      </c>
      <c r="AQ15" s="84">
        <f>'14'!S25</f>
        <v>0</v>
      </c>
      <c r="AR15" s="84">
        <f>'14'!T25</f>
        <v>0</v>
      </c>
      <c r="AS15" s="84">
        <f>'15'!R25</f>
        <v>0</v>
      </c>
      <c r="AT15" s="84">
        <f>'15'!S25</f>
        <v>0</v>
      </c>
      <c r="AU15" s="84">
        <f>'15'!T25</f>
        <v>0</v>
      </c>
      <c r="AV15" s="84">
        <f>'16'!R25</f>
        <v>0</v>
      </c>
      <c r="AW15" s="84">
        <f>'16'!S25</f>
        <v>0</v>
      </c>
      <c r="AX15" s="84">
        <f>'16'!T25</f>
        <v>0</v>
      </c>
      <c r="AY15" s="84">
        <f>'17'!R25</f>
        <v>0</v>
      </c>
      <c r="AZ15" s="84">
        <f>'17'!S25</f>
        <v>0</v>
      </c>
      <c r="BA15" s="84">
        <f>'17'!T25</f>
        <v>0</v>
      </c>
      <c r="BB15" s="84">
        <f>'18'!R25</f>
        <v>0</v>
      </c>
      <c r="BC15" s="84">
        <f>'18'!S25</f>
        <v>0</v>
      </c>
      <c r="BD15" s="84">
        <f>'18'!T25</f>
        <v>0</v>
      </c>
      <c r="BE15" s="84">
        <f>'19'!R25</f>
        <v>0</v>
      </c>
      <c r="BF15" s="84">
        <f>'19'!S25</f>
        <v>0</v>
      </c>
      <c r="BG15" s="84">
        <f>'19'!T25</f>
        <v>0</v>
      </c>
      <c r="BH15" s="84">
        <f>'20'!R25</f>
        <v>0</v>
      </c>
      <c r="BI15" s="84">
        <f>'20'!S25</f>
        <v>0</v>
      </c>
      <c r="BJ15" s="84">
        <f>'20'!T25</f>
        <v>0</v>
      </c>
      <c r="BK15" s="84">
        <f>'21'!R25</f>
        <v>0</v>
      </c>
      <c r="BL15" s="84">
        <f>'21'!S25</f>
        <v>0</v>
      </c>
      <c r="BM15" s="84">
        <f>'21'!T25</f>
        <v>0</v>
      </c>
      <c r="BN15" s="84">
        <f>'22'!R25</f>
        <v>0</v>
      </c>
      <c r="BO15" s="84">
        <f>'22'!S25</f>
        <v>0</v>
      </c>
      <c r="BP15" s="84">
        <f>'22'!T25</f>
        <v>0</v>
      </c>
      <c r="BQ15" s="84">
        <f>'23'!R25</f>
        <v>0</v>
      </c>
      <c r="BR15" s="84">
        <f>'23'!S25</f>
        <v>0</v>
      </c>
      <c r="BS15" s="84">
        <f>'23'!T25</f>
        <v>0</v>
      </c>
      <c r="BT15" s="84">
        <f>'24'!R25</f>
        <v>0</v>
      </c>
      <c r="BU15" s="84">
        <f>'24'!S25</f>
        <v>0</v>
      </c>
      <c r="BV15" s="84">
        <f>'24'!T25</f>
        <v>0</v>
      </c>
      <c r="BW15" s="84">
        <f>'25'!R25</f>
        <v>0</v>
      </c>
      <c r="BX15" s="84">
        <f>'25'!S25</f>
        <v>0</v>
      </c>
      <c r="BY15" s="84">
        <f>'25'!T25</f>
        <v>0</v>
      </c>
      <c r="BZ15" s="84">
        <f>'26'!R25</f>
        <v>0</v>
      </c>
      <c r="CA15" s="84">
        <f>'26'!S25</f>
        <v>0</v>
      </c>
      <c r="CB15" s="84">
        <f>'26'!T25</f>
        <v>0</v>
      </c>
      <c r="CC15" s="84">
        <f>'27'!R25</f>
        <v>0</v>
      </c>
      <c r="CD15" s="84">
        <f>'27'!S25</f>
        <v>0</v>
      </c>
      <c r="CE15" s="84">
        <f>'27'!T25</f>
        <v>0</v>
      </c>
      <c r="CF15" s="84">
        <f>'28'!R25</f>
        <v>0</v>
      </c>
      <c r="CG15" s="84">
        <f>'28'!S25</f>
        <v>0</v>
      </c>
      <c r="CH15" s="84">
        <f>'28'!T25</f>
        <v>0</v>
      </c>
      <c r="CI15" s="84">
        <f>'29'!R25</f>
        <v>0</v>
      </c>
      <c r="CJ15" s="84">
        <f>'29'!S25</f>
        <v>0</v>
      </c>
      <c r="CK15" s="84">
        <f>'29'!T25</f>
        <v>0</v>
      </c>
      <c r="CL15" s="84">
        <f>'30'!R25</f>
        <v>0</v>
      </c>
      <c r="CM15" s="84">
        <f>'30'!S25</f>
        <v>0</v>
      </c>
      <c r="CN15" s="84">
        <f>'30'!T25</f>
        <v>0</v>
      </c>
      <c r="CO15" s="50" t="e">
        <f t="shared" si="0"/>
        <v>#DIV/0!</v>
      </c>
    </row>
    <row r="16" spans="1:100" ht="22.5" x14ac:dyDescent="0.25">
      <c r="A16" s="44" t="s">
        <v>318</v>
      </c>
      <c r="B16" s="45" t="str">
        <f>'1'!Q26</f>
        <v>ребенок владеет основными правилами безопасного поведения на улице</v>
      </c>
      <c r="C16" s="84">
        <f>'1'!R26</f>
        <v>0</v>
      </c>
      <c r="D16" s="84">
        <f>'1'!S26</f>
        <v>0</v>
      </c>
      <c r="E16" s="84">
        <f>'1'!T26</f>
        <v>0</v>
      </c>
      <c r="F16" s="84">
        <f>'2'!R26</f>
        <v>0</v>
      </c>
      <c r="G16" s="84">
        <f>'2'!S26</f>
        <v>0</v>
      </c>
      <c r="H16" s="84">
        <f>'2'!T26</f>
        <v>0</v>
      </c>
      <c r="I16" s="84">
        <f>'3'!R26</f>
        <v>0</v>
      </c>
      <c r="J16" s="84">
        <f>'3'!S26</f>
        <v>0</v>
      </c>
      <c r="K16" s="84">
        <f>'3'!T26</f>
        <v>0</v>
      </c>
      <c r="L16" s="84">
        <f>'4'!R26</f>
        <v>0</v>
      </c>
      <c r="M16" s="84">
        <f>'4'!S26</f>
        <v>0</v>
      </c>
      <c r="N16" s="84">
        <f>'4'!T26</f>
        <v>0</v>
      </c>
      <c r="O16" s="84">
        <f>'5'!R26</f>
        <v>0</v>
      </c>
      <c r="P16" s="84">
        <f>'5'!S26</f>
        <v>0</v>
      </c>
      <c r="Q16" s="84">
        <f>'5'!T26</f>
        <v>0</v>
      </c>
      <c r="R16" s="84">
        <f>'6'!R26</f>
        <v>0</v>
      </c>
      <c r="S16" s="84">
        <f>'6'!S26</f>
        <v>0</v>
      </c>
      <c r="T16" s="84">
        <f>'6'!T26</f>
        <v>0</v>
      </c>
      <c r="U16" s="84">
        <f>'7'!R26</f>
        <v>0</v>
      </c>
      <c r="V16" s="84">
        <f>'7'!S26</f>
        <v>0</v>
      </c>
      <c r="W16" s="84">
        <f>'7'!T26</f>
        <v>0</v>
      </c>
      <c r="X16" s="84">
        <f>'8'!R26</f>
        <v>0</v>
      </c>
      <c r="Y16" s="84">
        <f>'8'!S26</f>
        <v>0</v>
      </c>
      <c r="Z16" s="84">
        <f>'8'!T26</f>
        <v>0</v>
      </c>
      <c r="AA16" s="84">
        <f>'9'!R26</f>
        <v>0</v>
      </c>
      <c r="AB16" s="84">
        <f>'9'!S26</f>
        <v>0</v>
      </c>
      <c r="AC16" s="84">
        <f>'9'!T26</f>
        <v>0</v>
      </c>
      <c r="AD16" s="84">
        <f>'10'!R26</f>
        <v>0</v>
      </c>
      <c r="AE16" s="84">
        <f>'10'!S26</f>
        <v>0</v>
      </c>
      <c r="AF16" s="84">
        <f>'10'!T26</f>
        <v>0</v>
      </c>
      <c r="AG16" s="84">
        <f>'11'!R26</f>
        <v>0</v>
      </c>
      <c r="AH16" s="84">
        <f>'11'!S26</f>
        <v>0</v>
      </c>
      <c r="AI16" s="84">
        <f>'11'!T26</f>
        <v>0</v>
      </c>
      <c r="AJ16" s="84">
        <f>'12'!R26</f>
        <v>0</v>
      </c>
      <c r="AK16" s="84">
        <f>'12'!S26</f>
        <v>0</v>
      </c>
      <c r="AL16" s="84">
        <f>'12'!T26</f>
        <v>0</v>
      </c>
      <c r="AM16" s="84">
        <f>'13'!R26</f>
        <v>0</v>
      </c>
      <c r="AN16" s="84">
        <f>'13'!S26</f>
        <v>0</v>
      </c>
      <c r="AO16" s="84">
        <f>'13'!T26</f>
        <v>0</v>
      </c>
      <c r="AP16" s="84">
        <f>'14'!R26</f>
        <v>0</v>
      </c>
      <c r="AQ16" s="84">
        <f>'14'!S26</f>
        <v>0</v>
      </c>
      <c r="AR16" s="84">
        <f>'14'!T26</f>
        <v>0</v>
      </c>
      <c r="AS16" s="84">
        <f>'15'!R26</f>
        <v>0</v>
      </c>
      <c r="AT16" s="84">
        <f>'15'!S26</f>
        <v>0</v>
      </c>
      <c r="AU16" s="84">
        <f>'15'!T26</f>
        <v>0</v>
      </c>
      <c r="AV16" s="84">
        <f>'16'!R26</f>
        <v>0</v>
      </c>
      <c r="AW16" s="84">
        <f>'16'!S26</f>
        <v>0</v>
      </c>
      <c r="AX16" s="84">
        <f>'16'!T26</f>
        <v>0</v>
      </c>
      <c r="AY16" s="84">
        <f>'17'!R26</f>
        <v>0</v>
      </c>
      <c r="AZ16" s="84">
        <f>'17'!S26</f>
        <v>0</v>
      </c>
      <c r="BA16" s="84">
        <f>'17'!T26</f>
        <v>0</v>
      </c>
      <c r="BB16" s="84">
        <f>'18'!R26</f>
        <v>0</v>
      </c>
      <c r="BC16" s="84">
        <f>'18'!S26</f>
        <v>0</v>
      </c>
      <c r="BD16" s="84">
        <f>'18'!T26</f>
        <v>0</v>
      </c>
      <c r="BE16" s="84">
        <f>'19'!R26</f>
        <v>0</v>
      </c>
      <c r="BF16" s="84">
        <f>'19'!S26</f>
        <v>0</v>
      </c>
      <c r="BG16" s="84">
        <f>'19'!T26</f>
        <v>0</v>
      </c>
      <c r="BH16" s="84">
        <f>'20'!R26</f>
        <v>0</v>
      </c>
      <c r="BI16" s="84">
        <f>'20'!S26</f>
        <v>0</v>
      </c>
      <c r="BJ16" s="84">
        <f>'20'!T26</f>
        <v>0</v>
      </c>
      <c r="BK16" s="84">
        <f>'21'!R26</f>
        <v>0</v>
      </c>
      <c r="BL16" s="84">
        <f>'21'!S26</f>
        <v>0</v>
      </c>
      <c r="BM16" s="84">
        <f>'21'!T26</f>
        <v>0</v>
      </c>
      <c r="BN16" s="84">
        <f>'22'!R26</f>
        <v>0</v>
      </c>
      <c r="BO16" s="84">
        <f>'22'!S26</f>
        <v>0</v>
      </c>
      <c r="BP16" s="84">
        <f>'22'!T26</f>
        <v>0</v>
      </c>
      <c r="BQ16" s="84">
        <f>'23'!R26</f>
        <v>0</v>
      </c>
      <c r="BR16" s="84">
        <f>'23'!S26</f>
        <v>0</v>
      </c>
      <c r="BS16" s="84">
        <f>'23'!T26</f>
        <v>0</v>
      </c>
      <c r="BT16" s="84">
        <f>'24'!R26</f>
        <v>0</v>
      </c>
      <c r="BU16" s="84">
        <f>'24'!S26</f>
        <v>0</v>
      </c>
      <c r="BV16" s="84">
        <f>'24'!T26</f>
        <v>0</v>
      </c>
      <c r="BW16" s="84">
        <f>'25'!R26</f>
        <v>0</v>
      </c>
      <c r="BX16" s="84">
        <f>'25'!S26</f>
        <v>0</v>
      </c>
      <c r="BY16" s="84">
        <f>'25'!T26</f>
        <v>0</v>
      </c>
      <c r="BZ16" s="84">
        <f>'26'!R26</f>
        <v>0</v>
      </c>
      <c r="CA16" s="84">
        <f>'26'!S26</f>
        <v>0</v>
      </c>
      <c r="CB16" s="84">
        <f>'26'!T26</f>
        <v>0</v>
      </c>
      <c r="CC16" s="84">
        <f>'27'!R26</f>
        <v>0</v>
      </c>
      <c r="CD16" s="84">
        <f>'27'!S26</f>
        <v>0</v>
      </c>
      <c r="CE16" s="84">
        <f>'27'!T26</f>
        <v>0</v>
      </c>
      <c r="CF16" s="84">
        <f>'28'!R26</f>
        <v>0</v>
      </c>
      <c r="CG16" s="84">
        <f>'28'!S26</f>
        <v>0</v>
      </c>
      <c r="CH16" s="84">
        <f>'28'!T26</f>
        <v>0</v>
      </c>
      <c r="CI16" s="84">
        <f>'29'!R26</f>
        <v>0</v>
      </c>
      <c r="CJ16" s="84">
        <f>'29'!S26</f>
        <v>0</v>
      </c>
      <c r="CK16" s="84">
        <f>'29'!T26</f>
        <v>0</v>
      </c>
      <c r="CL16" s="84">
        <f>'30'!R26</f>
        <v>0</v>
      </c>
      <c r="CM16" s="84">
        <f>'30'!S26</f>
        <v>0</v>
      </c>
      <c r="CN16" s="84">
        <f>'30'!T26</f>
        <v>0</v>
      </c>
      <c r="CO16" s="50" t="e">
        <f t="shared" si="0"/>
        <v>#DIV/0!</v>
      </c>
    </row>
    <row r="17" spans="1:100" ht="15" customHeight="1" x14ac:dyDescent="0.25">
      <c r="A17" s="72" t="s">
        <v>91</v>
      </c>
      <c r="B17" s="73" t="s">
        <v>16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10"/>
    </row>
    <row r="18" spans="1:100" x14ac:dyDescent="0.25">
      <c r="A18" s="124" t="s">
        <v>252</v>
      </c>
      <c r="B18" s="124"/>
      <c r="C18" s="122">
        <f>AVERAGE(C19:E30)</f>
        <v>0</v>
      </c>
      <c r="D18" s="122"/>
      <c r="E18" s="122"/>
      <c r="F18" s="122">
        <f>AVERAGE(F19:H30)</f>
        <v>0</v>
      </c>
      <c r="G18" s="122"/>
      <c r="H18" s="122"/>
      <c r="I18" s="122">
        <f>AVERAGE(I19:K30)</f>
        <v>0</v>
      </c>
      <c r="J18" s="122"/>
      <c r="K18" s="122"/>
      <c r="L18" s="122">
        <f>AVERAGE(L19:N30)</f>
        <v>0</v>
      </c>
      <c r="M18" s="122"/>
      <c r="N18" s="122"/>
      <c r="O18" s="122">
        <f>AVERAGE(O19:Q30)</f>
        <v>0</v>
      </c>
      <c r="P18" s="122"/>
      <c r="Q18" s="122"/>
      <c r="R18" s="122">
        <f>AVERAGE(R19:T30)</f>
        <v>0</v>
      </c>
      <c r="S18" s="122"/>
      <c r="T18" s="122"/>
      <c r="U18" s="122">
        <f>AVERAGE(U19:W30)</f>
        <v>0</v>
      </c>
      <c r="V18" s="122"/>
      <c r="W18" s="122"/>
      <c r="X18" s="122">
        <f>AVERAGE(X19:Z30)</f>
        <v>0</v>
      </c>
      <c r="Y18" s="122"/>
      <c r="Z18" s="122"/>
      <c r="AA18" s="122">
        <f>AVERAGE(AA19:AC30)</f>
        <v>0</v>
      </c>
      <c r="AB18" s="122"/>
      <c r="AC18" s="122"/>
      <c r="AD18" s="122">
        <f>AVERAGE(AD19:AF30)</f>
        <v>0</v>
      </c>
      <c r="AE18" s="122"/>
      <c r="AF18" s="122"/>
      <c r="AG18" s="122">
        <f>AVERAGE(AG19:AI30)</f>
        <v>0</v>
      </c>
      <c r="AH18" s="122"/>
      <c r="AI18" s="122"/>
      <c r="AJ18" s="122">
        <f>AVERAGE(AJ19:AL30)</f>
        <v>0</v>
      </c>
      <c r="AK18" s="122"/>
      <c r="AL18" s="122"/>
      <c r="AM18" s="122">
        <f>AVERAGE(AM19:AO30)</f>
        <v>0</v>
      </c>
      <c r="AN18" s="122"/>
      <c r="AO18" s="122"/>
      <c r="AP18" s="122">
        <f>AVERAGE(AP19:AR30)</f>
        <v>0</v>
      </c>
      <c r="AQ18" s="122"/>
      <c r="AR18" s="122"/>
      <c r="AS18" s="122">
        <f>AVERAGE(AS19:AU30)</f>
        <v>0</v>
      </c>
      <c r="AT18" s="122"/>
      <c r="AU18" s="122"/>
      <c r="AV18" s="122">
        <f>AVERAGE(AV19:AX30)</f>
        <v>0</v>
      </c>
      <c r="AW18" s="122"/>
      <c r="AX18" s="122"/>
      <c r="AY18" s="122">
        <f>AVERAGE(AY19:BA30)</f>
        <v>0</v>
      </c>
      <c r="AZ18" s="122"/>
      <c r="BA18" s="122"/>
      <c r="BB18" s="122">
        <f>AVERAGE(BB19:BD30)</f>
        <v>0</v>
      </c>
      <c r="BC18" s="122"/>
      <c r="BD18" s="122"/>
      <c r="BE18" s="122">
        <f>AVERAGE(BE19:BG30)</f>
        <v>0</v>
      </c>
      <c r="BF18" s="122"/>
      <c r="BG18" s="122"/>
      <c r="BH18" s="122">
        <f>AVERAGE(BH19:BJ30)</f>
        <v>0</v>
      </c>
      <c r="BI18" s="122"/>
      <c r="BJ18" s="122"/>
      <c r="BK18" s="122">
        <f>AVERAGE(BK19:BM30)</f>
        <v>0</v>
      </c>
      <c r="BL18" s="122"/>
      <c r="BM18" s="122"/>
      <c r="BN18" s="122">
        <f>AVERAGE(BN19:BP30)</f>
        <v>0</v>
      </c>
      <c r="BO18" s="122"/>
      <c r="BP18" s="122"/>
      <c r="BQ18" s="122">
        <f>AVERAGE(BQ19:BS30)</f>
        <v>0</v>
      </c>
      <c r="BR18" s="122"/>
      <c r="BS18" s="122"/>
      <c r="BT18" s="122">
        <f>AVERAGE(BT19:BV30)</f>
        <v>0</v>
      </c>
      <c r="BU18" s="122"/>
      <c r="BV18" s="122"/>
      <c r="BW18" s="122">
        <f>AVERAGE(BW19:BY30)</f>
        <v>0</v>
      </c>
      <c r="BX18" s="122"/>
      <c r="BY18" s="122"/>
      <c r="BZ18" s="122">
        <f>AVERAGE(BZ19:CB30)</f>
        <v>0</v>
      </c>
      <c r="CA18" s="122"/>
      <c r="CB18" s="122"/>
      <c r="CC18" s="122">
        <f>AVERAGE(CC19:CE30)</f>
        <v>0</v>
      </c>
      <c r="CD18" s="122"/>
      <c r="CE18" s="122"/>
      <c r="CF18" s="122">
        <f>AVERAGE(CF19:CH30)</f>
        <v>0</v>
      </c>
      <c r="CG18" s="122"/>
      <c r="CH18" s="122"/>
      <c r="CI18" s="122">
        <f>AVERAGE(CI19:CK30)</f>
        <v>0</v>
      </c>
      <c r="CJ18" s="122"/>
      <c r="CK18" s="122"/>
      <c r="CL18" s="122">
        <f>AVERAGE(CL19:CN30)</f>
        <v>0</v>
      </c>
      <c r="CM18" s="122"/>
      <c r="CN18" s="122"/>
      <c r="CO18" s="76" t="e">
        <f>AVERAGEIF(C19:CN30,"&gt;0")</f>
        <v>#DIV/0!</v>
      </c>
    </row>
    <row r="19" spans="1:100" ht="57" x14ac:dyDescent="0.25">
      <c r="A19" s="44" t="s">
        <v>313</v>
      </c>
      <c r="B19" s="47" t="str">
        <f>'1'!Q38</f>
        <v>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</v>
      </c>
      <c r="C19" s="77">
        <f>'1'!R38</f>
        <v>0</v>
      </c>
      <c r="D19" s="77">
        <f>'1'!S38</f>
        <v>0</v>
      </c>
      <c r="E19" s="77">
        <f>'1'!T38</f>
        <v>0</v>
      </c>
      <c r="F19" s="77">
        <f>'2'!R38</f>
        <v>0</v>
      </c>
      <c r="G19" s="77">
        <f>'2'!S38</f>
        <v>0</v>
      </c>
      <c r="H19" s="77">
        <f>'2'!T38</f>
        <v>0</v>
      </c>
      <c r="I19" s="77">
        <f>'3'!R38</f>
        <v>0</v>
      </c>
      <c r="J19" s="77">
        <f>'3'!S38</f>
        <v>0</v>
      </c>
      <c r="K19" s="77">
        <f>'3'!T38</f>
        <v>0</v>
      </c>
      <c r="L19" s="77">
        <f>'4'!R38</f>
        <v>0</v>
      </c>
      <c r="M19" s="77">
        <f>'4'!S38</f>
        <v>0</v>
      </c>
      <c r="N19" s="77">
        <f>'4'!T38</f>
        <v>0</v>
      </c>
      <c r="O19" s="77">
        <f>'5'!R38</f>
        <v>0</v>
      </c>
      <c r="P19" s="77">
        <f>'5'!S38</f>
        <v>0</v>
      </c>
      <c r="Q19" s="77">
        <f>'5'!T38</f>
        <v>0</v>
      </c>
      <c r="R19" s="77">
        <f>'6'!R38</f>
        <v>0</v>
      </c>
      <c r="S19" s="77">
        <f>'6'!S38</f>
        <v>0</v>
      </c>
      <c r="T19" s="77">
        <f>'6'!T38</f>
        <v>0</v>
      </c>
      <c r="U19" s="77">
        <f>'7'!R38</f>
        <v>0</v>
      </c>
      <c r="V19" s="77">
        <f>'7'!S38</f>
        <v>0</v>
      </c>
      <c r="W19" s="77">
        <f>'7'!T38</f>
        <v>0</v>
      </c>
      <c r="X19" s="77">
        <f>'8'!R38</f>
        <v>0</v>
      </c>
      <c r="Y19" s="77">
        <f>'8'!S38</f>
        <v>0</v>
      </c>
      <c r="Z19" s="77">
        <f>'8'!T38</f>
        <v>0</v>
      </c>
      <c r="AA19" s="77">
        <f>'9'!R38</f>
        <v>0</v>
      </c>
      <c r="AB19" s="77">
        <f>'9'!S38</f>
        <v>0</v>
      </c>
      <c r="AC19" s="77">
        <f>'9'!T38</f>
        <v>0</v>
      </c>
      <c r="AD19" s="77">
        <f>'10'!R38</f>
        <v>0</v>
      </c>
      <c r="AE19" s="77">
        <f>'10'!S38</f>
        <v>0</v>
      </c>
      <c r="AF19" s="77">
        <f>'10'!T38</f>
        <v>0</v>
      </c>
      <c r="AG19" s="77">
        <f>'11'!R38</f>
        <v>0</v>
      </c>
      <c r="AH19" s="77">
        <f>'11'!S38</f>
        <v>0</v>
      </c>
      <c r="AI19" s="77">
        <f>'11'!T38</f>
        <v>0</v>
      </c>
      <c r="AJ19" s="77">
        <f>'12'!R38</f>
        <v>0</v>
      </c>
      <c r="AK19" s="77">
        <f>'12'!S38</f>
        <v>0</v>
      </c>
      <c r="AL19" s="77">
        <f>'12'!T38</f>
        <v>0</v>
      </c>
      <c r="AM19" s="77">
        <f>'13'!R38</f>
        <v>0</v>
      </c>
      <c r="AN19" s="77">
        <f>'13'!S38</f>
        <v>0</v>
      </c>
      <c r="AO19" s="77">
        <f>'13'!T38</f>
        <v>0</v>
      </c>
      <c r="AP19" s="77">
        <f>'14'!R38</f>
        <v>0</v>
      </c>
      <c r="AQ19" s="77">
        <f>'14'!S38</f>
        <v>0</v>
      </c>
      <c r="AR19" s="77">
        <f>'14'!T38</f>
        <v>0</v>
      </c>
      <c r="AS19" s="77">
        <f>'15'!R38</f>
        <v>0</v>
      </c>
      <c r="AT19" s="77">
        <f>'15'!S38</f>
        <v>0</v>
      </c>
      <c r="AU19" s="77">
        <f>'15'!T38</f>
        <v>0</v>
      </c>
      <c r="AV19" s="77">
        <f>'16'!R38</f>
        <v>0</v>
      </c>
      <c r="AW19" s="77">
        <f>'16'!S38</f>
        <v>0</v>
      </c>
      <c r="AX19" s="77">
        <f>'16'!T38</f>
        <v>0</v>
      </c>
      <c r="AY19" s="77">
        <f>'17'!R38</f>
        <v>0</v>
      </c>
      <c r="AZ19" s="77">
        <f>'17'!S38</f>
        <v>0</v>
      </c>
      <c r="BA19" s="77">
        <f>'17'!T38</f>
        <v>0</v>
      </c>
      <c r="BB19" s="77">
        <f>'18'!R38</f>
        <v>0</v>
      </c>
      <c r="BC19" s="77">
        <f>'18'!S38</f>
        <v>0</v>
      </c>
      <c r="BD19" s="77">
        <f>'18'!T38</f>
        <v>0</v>
      </c>
      <c r="BE19" s="77">
        <f>'19'!R38</f>
        <v>0</v>
      </c>
      <c r="BF19" s="77">
        <f>'19'!S38</f>
        <v>0</v>
      </c>
      <c r="BG19" s="77">
        <f>'19'!T38</f>
        <v>0</v>
      </c>
      <c r="BH19" s="77">
        <f>'20'!R38</f>
        <v>0</v>
      </c>
      <c r="BI19" s="77">
        <f>'20'!S38</f>
        <v>0</v>
      </c>
      <c r="BJ19" s="77">
        <f>'20'!T38</f>
        <v>0</v>
      </c>
      <c r="BK19" s="77">
        <f>'21'!R38</f>
        <v>0</v>
      </c>
      <c r="BL19" s="77">
        <f>'21'!S38</f>
        <v>0</v>
      </c>
      <c r="BM19" s="77">
        <f>'21'!T38</f>
        <v>0</v>
      </c>
      <c r="BN19" s="77">
        <f>'22'!R38</f>
        <v>0</v>
      </c>
      <c r="BO19" s="77">
        <f>'22'!S38</f>
        <v>0</v>
      </c>
      <c r="BP19" s="77">
        <f>'22'!T38</f>
        <v>0</v>
      </c>
      <c r="BQ19" s="77">
        <f>'23'!R38</f>
        <v>0</v>
      </c>
      <c r="BR19" s="77">
        <f>'23'!S38</f>
        <v>0</v>
      </c>
      <c r="BS19" s="77">
        <f>'23'!T38</f>
        <v>0</v>
      </c>
      <c r="BT19" s="77">
        <f>'24'!R38</f>
        <v>0</v>
      </c>
      <c r="BU19" s="77">
        <f>'24'!S38</f>
        <v>0</v>
      </c>
      <c r="BV19" s="77">
        <f>'24'!T38</f>
        <v>0</v>
      </c>
      <c r="BW19" s="77">
        <f>'25'!R38</f>
        <v>0</v>
      </c>
      <c r="BX19" s="77">
        <f>'25'!S38</f>
        <v>0</v>
      </c>
      <c r="BY19" s="77">
        <f>'25'!T38</f>
        <v>0</v>
      </c>
      <c r="BZ19" s="77">
        <f>'26'!R38</f>
        <v>0</v>
      </c>
      <c r="CA19" s="77">
        <f>'26'!S38</f>
        <v>0</v>
      </c>
      <c r="CB19" s="77">
        <f>'26'!T38</f>
        <v>0</v>
      </c>
      <c r="CC19" s="77">
        <f>'27'!R38</f>
        <v>0</v>
      </c>
      <c r="CD19" s="77">
        <f>'27'!S38</f>
        <v>0</v>
      </c>
      <c r="CE19" s="77">
        <f>'27'!T38</f>
        <v>0</v>
      </c>
      <c r="CF19" s="77">
        <f>'28'!R38</f>
        <v>0</v>
      </c>
      <c r="CG19" s="77">
        <f>'28'!S38</f>
        <v>0</v>
      </c>
      <c r="CH19" s="77">
        <f>'28'!T38</f>
        <v>0</v>
      </c>
      <c r="CI19" s="77">
        <f>'29'!R38</f>
        <v>0</v>
      </c>
      <c r="CJ19" s="77">
        <f>'29'!S38</f>
        <v>0</v>
      </c>
      <c r="CK19" s="77">
        <f>'29'!T38</f>
        <v>0</v>
      </c>
      <c r="CL19" s="77">
        <f>'30'!R38</f>
        <v>0</v>
      </c>
      <c r="CM19" s="77">
        <f>'30'!S38</f>
        <v>0</v>
      </c>
      <c r="CN19" s="77">
        <f>'30'!T38</f>
        <v>0</v>
      </c>
      <c r="CO19" s="50" t="e">
        <f>ROUND(AVERAGEIF(C19:CN19,"&gt;0"),0)</f>
        <v>#DIV/0!</v>
      </c>
      <c r="CR19" t="s">
        <v>1</v>
      </c>
      <c r="CS19" t="s">
        <v>16</v>
      </c>
      <c r="CT19" t="s">
        <v>145</v>
      </c>
      <c r="CU19" t="s">
        <v>168</v>
      </c>
      <c r="CV19" t="s">
        <v>214</v>
      </c>
    </row>
    <row r="20" spans="1:100" ht="34.5" x14ac:dyDescent="0.25">
      <c r="A20" s="44" t="s">
        <v>314</v>
      </c>
      <c r="B20" s="47" t="str">
        <f>'1'!Q39</f>
        <v>ребенок устанавливает закономерности причинно-следственного характера, приводит логические высказывания; проявляет любознательность</v>
      </c>
      <c r="C20" s="77">
        <f>'1'!R39</f>
        <v>0</v>
      </c>
      <c r="D20" s="77">
        <f>'1'!S39</f>
        <v>0</v>
      </c>
      <c r="E20" s="77">
        <f>'1'!T39</f>
        <v>0</v>
      </c>
      <c r="F20" s="77">
        <f>'2'!R39</f>
        <v>0</v>
      </c>
      <c r="G20" s="77">
        <f>'2'!S39</f>
        <v>0</v>
      </c>
      <c r="H20" s="77">
        <f>'2'!T39</f>
        <v>0</v>
      </c>
      <c r="I20" s="77">
        <f>'3'!R39</f>
        <v>0</v>
      </c>
      <c r="J20" s="77">
        <f>'3'!S39</f>
        <v>0</v>
      </c>
      <c r="K20" s="77">
        <f>'3'!T39</f>
        <v>0</v>
      </c>
      <c r="L20" s="77">
        <f>'4'!R39</f>
        <v>0</v>
      </c>
      <c r="M20" s="77">
        <f>'4'!S39</f>
        <v>0</v>
      </c>
      <c r="N20" s="77">
        <f>'4'!T39</f>
        <v>0</v>
      </c>
      <c r="O20" s="77">
        <f>'5'!R39</f>
        <v>0</v>
      </c>
      <c r="P20" s="77">
        <f>'5'!S39</f>
        <v>0</v>
      </c>
      <c r="Q20" s="77">
        <f>'5'!T39</f>
        <v>0</v>
      </c>
      <c r="R20" s="77">
        <f>'6'!R39</f>
        <v>0</v>
      </c>
      <c r="S20" s="77">
        <f>'6'!S39</f>
        <v>0</v>
      </c>
      <c r="T20" s="77">
        <f>'6'!T39</f>
        <v>0</v>
      </c>
      <c r="U20" s="77">
        <f>'7'!R39</f>
        <v>0</v>
      </c>
      <c r="V20" s="77">
        <f>'7'!S39</f>
        <v>0</v>
      </c>
      <c r="W20" s="77">
        <f>'7'!T39</f>
        <v>0</v>
      </c>
      <c r="X20" s="77">
        <f>'8'!R39</f>
        <v>0</v>
      </c>
      <c r="Y20" s="77">
        <f>'8'!S39</f>
        <v>0</v>
      </c>
      <c r="Z20" s="77">
        <f>'8'!T39</f>
        <v>0</v>
      </c>
      <c r="AA20" s="77">
        <f>'9'!R39</f>
        <v>0</v>
      </c>
      <c r="AB20" s="77">
        <f>'9'!S39</f>
        <v>0</v>
      </c>
      <c r="AC20" s="77">
        <f>'9'!T39</f>
        <v>0</v>
      </c>
      <c r="AD20" s="77">
        <f>'10'!R39</f>
        <v>0</v>
      </c>
      <c r="AE20" s="77">
        <f>'10'!S39</f>
        <v>0</v>
      </c>
      <c r="AF20" s="77">
        <f>'10'!T39</f>
        <v>0</v>
      </c>
      <c r="AG20" s="77">
        <f>'11'!R39</f>
        <v>0</v>
      </c>
      <c r="AH20" s="77">
        <f>'11'!S39</f>
        <v>0</v>
      </c>
      <c r="AI20" s="77">
        <f>'11'!T39</f>
        <v>0</v>
      </c>
      <c r="AJ20" s="77">
        <f>'12'!R39</f>
        <v>0</v>
      </c>
      <c r="AK20" s="77">
        <f>'12'!S39</f>
        <v>0</v>
      </c>
      <c r="AL20" s="77">
        <f>'12'!T39</f>
        <v>0</v>
      </c>
      <c r="AM20" s="77">
        <f>'13'!R39</f>
        <v>0</v>
      </c>
      <c r="AN20" s="77">
        <f>'13'!S39</f>
        <v>0</v>
      </c>
      <c r="AO20" s="77">
        <f>'13'!T39</f>
        <v>0</v>
      </c>
      <c r="AP20" s="77">
        <f>'14'!R39</f>
        <v>0</v>
      </c>
      <c r="AQ20" s="77">
        <f>'14'!S39</f>
        <v>0</v>
      </c>
      <c r="AR20" s="77">
        <f>'14'!T39</f>
        <v>0</v>
      </c>
      <c r="AS20" s="77">
        <f>'15'!R39</f>
        <v>0</v>
      </c>
      <c r="AT20" s="77">
        <f>'15'!S39</f>
        <v>0</v>
      </c>
      <c r="AU20" s="77">
        <f>'15'!T39</f>
        <v>0</v>
      </c>
      <c r="AV20" s="77">
        <f>'16'!R39</f>
        <v>0</v>
      </c>
      <c r="AW20" s="77">
        <f>'16'!S39</f>
        <v>0</v>
      </c>
      <c r="AX20" s="77">
        <f>'16'!T39</f>
        <v>0</v>
      </c>
      <c r="AY20" s="77">
        <f>'17'!R39</f>
        <v>0</v>
      </c>
      <c r="AZ20" s="77">
        <f>'17'!S39</f>
        <v>0</v>
      </c>
      <c r="BA20" s="77">
        <f>'17'!T39</f>
        <v>0</v>
      </c>
      <c r="BB20" s="77">
        <f>'18'!R39</f>
        <v>0</v>
      </c>
      <c r="BC20" s="77">
        <f>'18'!S39</f>
        <v>0</v>
      </c>
      <c r="BD20" s="77">
        <f>'18'!T39</f>
        <v>0</v>
      </c>
      <c r="BE20" s="77">
        <f>'19'!R39</f>
        <v>0</v>
      </c>
      <c r="BF20" s="77">
        <f>'19'!S39</f>
        <v>0</v>
      </c>
      <c r="BG20" s="77">
        <f>'19'!T39</f>
        <v>0</v>
      </c>
      <c r="BH20" s="77">
        <f>'20'!R39</f>
        <v>0</v>
      </c>
      <c r="BI20" s="77">
        <f>'20'!S39</f>
        <v>0</v>
      </c>
      <c r="BJ20" s="77">
        <f>'20'!T39</f>
        <v>0</v>
      </c>
      <c r="BK20" s="77">
        <f>'21'!R39</f>
        <v>0</v>
      </c>
      <c r="BL20" s="77">
        <f>'21'!S39</f>
        <v>0</v>
      </c>
      <c r="BM20" s="77">
        <f>'21'!T39</f>
        <v>0</v>
      </c>
      <c r="BN20" s="77">
        <f>'22'!R39</f>
        <v>0</v>
      </c>
      <c r="BO20" s="77">
        <f>'22'!S39</f>
        <v>0</v>
      </c>
      <c r="BP20" s="77">
        <f>'22'!T39</f>
        <v>0</v>
      </c>
      <c r="BQ20" s="77">
        <f>'23'!R39</f>
        <v>0</v>
      </c>
      <c r="BR20" s="77">
        <f>'23'!S39</f>
        <v>0</v>
      </c>
      <c r="BS20" s="77">
        <f>'23'!T39</f>
        <v>0</v>
      </c>
      <c r="BT20" s="77">
        <f>'24'!R39</f>
        <v>0</v>
      </c>
      <c r="BU20" s="77">
        <f>'24'!S39</f>
        <v>0</v>
      </c>
      <c r="BV20" s="77">
        <f>'24'!T39</f>
        <v>0</v>
      </c>
      <c r="BW20" s="77">
        <f>'25'!R39</f>
        <v>0</v>
      </c>
      <c r="BX20" s="77">
        <f>'25'!S39</f>
        <v>0</v>
      </c>
      <c r="BY20" s="77">
        <f>'25'!T39</f>
        <v>0</v>
      </c>
      <c r="BZ20" s="77">
        <f>'26'!R39</f>
        <v>0</v>
      </c>
      <c r="CA20" s="77">
        <f>'26'!S39</f>
        <v>0</v>
      </c>
      <c r="CB20" s="77">
        <f>'26'!T39</f>
        <v>0</v>
      </c>
      <c r="CC20" s="77">
        <f>'27'!R39</f>
        <v>0</v>
      </c>
      <c r="CD20" s="77">
        <f>'27'!S39</f>
        <v>0</v>
      </c>
      <c r="CE20" s="77">
        <f>'27'!T39</f>
        <v>0</v>
      </c>
      <c r="CF20" s="77">
        <f>'28'!R39</f>
        <v>0</v>
      </c>
      <c r="CG20" s="77">
        <f>'28'!S39</f>
        <v>0</v>
      </c>
      <c r="CH20" s="77">
        <f>'28'!T39</f>
        <v>0</v>
      </c>
      <c r="CI20" s="77">
        <f>'29'!R39</f>
        <v>0</v>
      </c>
      <c r="CJ20" s="77">
        <f>'29'!S39</f>
        <v>0</v>
      </c>
      <c r="CK20" s="77">
        <f>'29'!T39</f>
        <v>0</v>
      </c>
      <c r="CL20" s="77">
        <f>'30'!R39</f>
        <v>0</v>
      </c>
      <c r="CM20" s="77">
        <f>'30'!S39</f>
        <v>0</v>
      </c>
      <c r="CN20" s="77">
        <f>'30'!T39</f>
        <v>0</v>
      </c>
      <c r="CO20" s="50" t="e">
        <f t="shared" ref="CO20:CO30" si="1">ROUND(AVERAGEIF(C20:CN20,"&gt;0"),0)</f>
        <v>#DIV/0!</v>
      </c>
      <c r="CQ20" t="s">
        <v>340</v>
      </c>
      <c r="CR20" s="88" t="e">
        <f>CR7/$CR$10</f>
        <v>#DIV/0!</v>
      </c>
      <c r="CS20" s="88" t="e">
        <f>CS7/$CS$10</f>
        <v>#DIV/0!</v>
      </c>
      <c r="CT20" s="88" t="e">
        <f>CT7/$CT$10</f>
        <v>#DIV/0!</v>
      </c>
      <c r="CU20" s="88" t="e">
        <f>CU7/$CU$10</f>
        <v>#DIV/0!</v>
      </c>
      <c r="CV20" s="88" t="e">
        <f>CV7/$CV$10</f>
        <v>#DIV/0!</v>
      </c>
    </row>
    <row r="21" spans="1:100" ht="34.5" x14ac:dyDescent="0.25">
      <c r="A21" s="44" t="s">
        <v>315</v>
      </c>
      <c r="B21" s="47" t="str">
        <f>'1'!Q40</f>
        <v>ребенок использует математические знания, способы и средства для познания окружающего мира; способен к произвольным умственным действиям</v>
      </c>
      <c r="C21" s="77">
        <f>'1'!R40</f>
        <v>0</v>
      </c>
      <c r="D21" s="77">
        <f>'1'!S40</f>
        <v>0</v>
      </c>
      <c r="E21" s="77">
        <f>'1'!T40</f>
        <v>0</v>
      </c>
      <c r="F21" s="77">
        <f>'2'!R40</f>
        <v>0</v>
      </c>
      <c r="G21" s="77">
        <f>'2'!S40</f>
        <v>0</v>
      </c>
      <c r="H21" s="77">
        <f>'2'!T40</f>
        <v>0</v>
      </c>
      <c r="I21" s="77">
        <f>'3'!R40</f>
        <v>0</v>
      </c>
      <c r="J21" s="77">
        <f>'3'!S40</f>
        <v>0</v>
      </c>
      <c r="K21" s="77">
        <f>'3'!T40</f>
        <v>0</v>
      </c>
      <c r="L21" s="77">
        <f>'4'!R40</f>
        <v>0</v>
      </c>
      <c r="M21" s="77">
        <f>'4'!S40</f>
        <v>0</v>
      </c>
      <c r="N21" s="77">
        <f>'4'!T40</f>
        <v>0</v>
      </c>
      <c r="O21" s="77">
        <f>'5'!R40</f>
        <v>0</v>
      </c>
      <c r="P21" s="77">
        <f>'5'!S40</f>
        <v>0</v>
      </c>
      <c r="Q21" s="77">
        <f>'5'!T40</f>
        <v>0</v>
      </c>
      <c r="R21" s="77">
        <f>'6'!R40</f>
        <v>0</v>
      </c>
      <c r="S21" s="77">
        <f>'6'!S40</f>
        <v>0</v>
      </c>
      <c r="T21" s="77">
        <f>'6'!T40</f>
        <v>0</v>
      </c>
      <c r="U21" s="77">
        <f>'7'!R40</f>
        <v>0</v>
      </c>
      <c r="V21" s="77">
        <f>'7'!S40</f>
        <v>0</v>
      </c>
      <c r="W21" s="77">
        <f>'7'!T40</f>
        <v>0</v>
      </c>
      <c r="X21" s="77">
        <f>'8'!R40</f>
        <v>0</v>
      </c>
      <c r="Y21" s="77">
        <f>'8'!S40</f>
        <v>0</v>
      </c>
      <c r="Z21" s="77">
        <f>'8'!T40</f>
        <v>0</v>
      </c>
      <c r="AA21" s="77">
        <f>'9'!R40</f>
        <v>0</v>
      </c>
      <c r="AB21" s="77">
        <f>'9'!S40</f>
        <v>0</v>
      </c>
      <c r="AC21" s="77">
        <f>'9'!T40</f>
        <v>0</v>
      </c>
      <c r="AD21" s="77">
        <f>'10'!R40</f>
        <v>0</v>
      </c>
      <c r="AE21" s="77">
        <f>'10'!S40</f>
        <v>0</v>
      </c>
      <c r="AF21" s="77">
        <f>'10'!T40</f>
        <v>0</v>
      </c>
      <c r="AG21" s="77">
        <f>'11'!R40</f>
        <v>0</v>
      </c>
      <c r="AH21" s="77">
        <f>'11'!S40</f>
        <v>0</v>
      </c>
      <c r="AI21" s="77">
        <f>'11'!T40</f>
        <v>0</v>
      </c>
      <c r="AJ21" s="77">
        <f>'12'!R40</f>
        <v>0</v>
      </c>
      <c r="AK21" s="77">
        <f>'12'!S40</f>
        <v>0</v>
      </c>
      <c r="AL21" s="77">
        <f>'12'!T40</f>
        <v>0</v>
      </c>
      <c r="AM21" s="77">
        <f>'13'!R40</f>
        <v>0</v>
      </c>
      <c r="AN21" s="77">
        <f>'13'!S40</f>
        <v>0</v>
      </c>
      <c r="AO21" s="77">
        <f>'13'!T40</f>
        <v>0</v>
      </c>
      <c r="AP21" s="77">
        <f>'14'!R40</f>
        <v>0</v>
      </c>
      <c r="AQ21" s="77">
        <f>'14'!S40</f>
        <v>0</v>
      </c>
      <c r="AR21" s="77">
        <f>'14'!T40</f>
        <v>0</v>
      </c>
      <c r="AS21" s="77">
        <f>'15'!R40</f>
        <v>0</v>
      </c>
      <c r="AT21" s="77">
        <f>'15'!S40</f>
        <v>0</v>
      </c>
      <c r="AU21" s="77">
        <f>'15'!T40</f>
        <v>0</v>
      </c>
      <c r="AV21" s="77">
        <f>'16'!R40</f>
        <v>0</v>
      </c>
      <c r="AW21" s="77">
        <f>'16'!S40</f>
        <v>0</v>
      </c>
      <c r="AX21" s="77">
        <f>'16'!T40</f>
        <v>0</v>
      </c>
      <c r="AY21" s="77">
        <f>'17'!R40</f>
        <v>0</v>
      </c>
      <c r="AZ21" s="77">
        <f>'17'!S40</f>
        <v>0</v>
      </c>
      <c r="BA21" s="77">
        <f>'17'!T40</f>
        <v>0</v>
      </c>
      <c r="BB21" s="77">
        <f>'18'!R40</f>
        <v>0</v>
      </c>
      <c r="BC21" s="77">
        <f>'18'!S40</f>
        <v>0</v>
      </c>
      <c r="BD21" s="77">
        <f>'18'!T40</f>
        <v>0</v>
      </c>
      <c r="BE21" s="77">
        <f>'19'!R40</f>
        <v>0</v>
      </c>
      <c r="BF21" s="77">
        <f>'19'!S40</f>
        <v>0</v>
      </c>
      <c r="BG21" s="77">
        <f>'19'!T40</f>
        <v>0</v>
      </c>
      <c r="BH21" s="77">
        <f>'20'!R40</f>
        <v>0</v>
      </c>
      <c r="BI21" s="77">
        <f>'20'!S40</f>
        <v>0</v>
      </c>
      <c r="BJ21" s="77">
        <f>'20'!T40</f>
        <v>0</v>
      </c>
      <c r="BK21" s="77">
        <f>'21'!R40</f>
        <v>0</v>
      </c>
      <c r="BL21" s="77">
        <f>'21'!S40</f>
        <v>0</v>
      </c>
      <c r="BM21" s="77">
        <f>'21'!T40</f>
        <v>0</v>
      </c>
      <c r="BN21" s="77">
        <f>'22'!R40</f>
        <v>0</v>
      </c>
      <c r="BO21" s="77">
        <f>'22'!S40</f>
        <v>0</v>
      </c>
      <c r="BP21" s="77">
        <f>'22'!T40</f>
        <v>0</v>
      </c>
      <c r="BQ21" s="77">
        <f>'23'!R40</f>
        <v>0</v>
      </c>
      <c r="BR21" s="77">
        <f>'23'!S40</f>
        <v>0</v>
      </c>
      <c r="BS21" s="77">
        <f>'23'!T40</f>
        <v>0</v>
      </c>
      <c r="BT21" s="77">
        <f>'24'!R40</f>
        <v>0</v>
      </c>
      <c r="BU21" s="77">
        <f>'24'!S40</f>
        <v>0</v>
      </c>
      <c r="BV21" s="77">
        <f>'24'!T40</f>
        <v>0</v>
      </c>
      <c r="BW21" s="77">
        <f>'25'!R40</f>
        <v>0</v>
      </c>
      <c r="BX21" s="77">
        <f>'25'!S40</f>
        <v>0</v>
      </c>
      <c r="BY21" s="77">
        <f>'25'!T40</f>
        <v>0</v>
      </c>
      <c r="BZ21" s="77">
        <f>'26'!R40</f>
        <v>0</v>
      </c>
      <c r="CA21" s="77">
        <f>'26'!S40</f>
        <v>0</v>
      </c>
      <c r="CB21" s="77">
        <f>'26'!T40</f>
        <v>0</v>
      </c>
      <c r="CC21" s="77">
        <f>'27'!R40</f>
        <v>0</v>
      </c>
      <c r="CD21" s="77">
        <f>'27'!S40</f>
        <v>0</v>
      </c>
      <c r="CE21" s="77">
        <f>'27'!T40</f>
        <v>0</v>
      </c>
      <c r="CF21" s="77">
        <f>'28'!R40</f>
        <v>0</v>
      </c>
      <c r="CG21" s="77">
        <f>'28'!S40</f>
        <v>0</v>
      </c>
      <c r="CH21" s="77">
        <f>'28'!T40</f>
        <v>0</v>
      </c>
      <c r="CI21" s="77">
        <f>'29'!R40</f>
        <v>0</v>
      </c>
      <c r="CJ21" s="77">
        <f>'29'!S40</f>
        <v>0</v>
      </c>
      <c r="CK21" s="77">
        <f>'29'!T40</f>
        <v>0</v>
      </c>
      <c r="CL21" s="77">
        <f>'30'!R40</f>
        <v>0</v>
      </c>
      <c r="CM21" s="77">
        <f>'30'!S40</f>
        <v>0</v>
      </c>
      <c r="CN21" s="77">
        <f>'30'!T40</f>
        <v>0</v>
      </c>
      <c r="CO21" s="50" t="e">
        <f t="shared" si="1"/>
        <v>#DIV/0!</v>
      </c>
      <c r="CQ21" t="s">
        <v>341</v>
      </c>
      <c r="CR21" s="88" t="e">
        <f>CR8/$CR$10</f>
        <v>#DIV/0!</v>
      </c>
      <c r="CS21" s="88" t="e">
        <f>CS8/$CS$10</f>
        <v>#DIV/0!</v>
      </c>
      <c r="CT21" s="88" t="e">
        <f>CT8/$CT$10</f>
        <v>#DIV/0!</v>
      </c>
      <c r="CU21" s="88" t="e">
        <f>CU8/$CU$10</f>
        <v>#DIV/0!</v>
      </c>
      <c r="CV21" s="88" t="e">
        <f>CV8/$CV$10</f>
        <v>#DIV/0!</v>
      </c>
    </row>
    <row r="22" spans="1:100" ht="45.75" x14ac:dyDescent="0.25">
      <c r="A22" s="44" t="s">
        <v>316</v>
      </c>
      <c r="B22" s="47" t="str">
        <f>'1'!Q41</f>
        <v>ребенок способен к логическим операциям анализа, сравнения, обобщения, систематизации, классификации и другим, оперируя предметами разными по величине, форме, количеству</v>
      </c>
      <c r="C22" s="77">
        <f>'1'!R41</f>
        <v>0</v>
      </c>
      <c r="D22" s="77">
        <f>'1'!S41</f>
        <v>0</v>
      </c>
      <c r="E22" s="77">
        <f>'1'!T41</f>
        <v>0</v>
      </c>
      <c r="F22" s="77">
        <f>'2'!R41</f>
        <v>0</v>
      </c>
      <c r="G22" s="77">
        <f>'2'!S41</f>
        <v>0</v>
      </c>
      <c r="H22" s="77">
        <f>'2'!T41</f>
        <v>0</v>
      </c>
      <c r="I22" s="77">
        <f>'3'!R41</f>
        <v>0</v>
      </c>
      <c r="J22" s="77">
        <f>'3'!S41</f>
        <v>0</v>
      </c>
      <c r="K22" s="77">
        <f>'3'!T41</f>
        <v>0</v>
      </c>
      <c r="L22" s="77">
        <f>'4'!R41</f>
        <v>0</v>
      </c>
      <c r="M22" s="77">
        <f>'4'!S41</f>
        <v>0</v>
      </c>
      <c r="N22" s="77">
        <f>'4'!T41</f>
        <v>0</v>
      </c>
      <c r="O22" s="77">
        <f>'5'!R41</f>
        <v>0</v>
      </c>
      <c r="P22" s="77">
        <f>'5'!S41</f>
        <v>0</v>
      </c>
      <c r="Q22" s="77">
        <f>'5'!T41</f>
        <v>0</v>
      </c>
      <c r="R22" s="77">
        <f>'6'!R41</f>
        <v>0</v>
      </c>
      <c r="S22" s="77">
        <f>'6'!S41</f>
        <v>0</v>
      </c>
      <c r="T22" s="77">
        <f>'6'!T41</f>
        <v>0</v>
      </c>
      <c r="U22" s="77">
        <f>'7'!R41</f>
        <v>0</v>
      </c>
      <c r="V22" s="77">
        <f>'7'!S41</f>
        <v>0</v>
      </c>
      <c r="W22" s="77">
        <f>'7'!T41</f>
        <v>0</v>
      </c>
      <c r="X22" s="77">
        <f>'8'!R41</f>
        <v>0</v>
      </c>
      <c r="Y22" s="77">
        <f>'8'!S41</f>
        <v>0</v>
      </c>
      <c r="Z22" s="77">
        <f>'8'!T41</f>
        <v>0</v>
      </c>
      <c r="AA22" s="77">
        <f>'9'!R41</f>
        <v>0</v>
      </c>
      <c r="AB22" s="77">
        <f>'9'!S41</f>
        <v>0</v>
      </c>
      <c r="AC22" s="77">
        <f>'9'!T41</f>
        <v>0</v>
      </c>
      <c r="AD22" s="77">
        <f>'10'!R41</f>
        <v>0</v>
      </c>
      <c r="AE22" s="77">
        <f>'10'!S41</f>
        <v>0</v>
      </c>
      <c r="AF22" s="77">
        <f>'10'!T41</f>
        <v>0</v>
      </c>
      <c r="AG22" s="77">
        <f>'11'!R41</f>
        <v>0</v>
      </c>
      <c r="AH22" s="77">
        <f>'11'!S41</f>
        <v>0</v>
      </c>
      <c r="AI22" s="77">
        <f>'11'!T41</f>
        <v>0</v>
      </c>
      <c r="AJ22" s="77">
        <f>'12'!R41</f>
        <v>0</v>
      </c>
      <c r="AK22" s="77">
        <f>'12'!S41</f>
        <v>0</v>
      </c>
      <c r="AL22" s="77">
        <f>'12'!T41</f>
        <v>0</v>
      </c>
      <c r="AM22" s="77">
        <f>'13'!R41</f>
        <v>0</v>
      </c>
      <c r="AN22" s="77">
        <f>'13'!S41</f>
        <v>0</v>
      </c>
      <c r="AO22" s="77">
        <f>'13'!T41</f>
        <v>0</v>
      </c>
      <c r="AP22" s="77">
        <f>'14'!R41</f>
        <v>0</v>
      </c>
      <c r="AQ22" s="77">
        <f>'14'!S41</f>
        <v>0</v>
      </c>
      <c r="AR22" s="77">
        <f>'14'!T41</f>
        <v>0</v>
      </c>
      <c r="AS22" s="77">
        <f>'15'!R41</f>
        <v>0</v>
      </c>
      <c r="AT22" s="77">
        <f>'15'!S41</f>
        <v>0</v>
      </c>
      <c r="AU22" s="77">
        <f>'15'!T41</f>
        <v>0</v>
      </c>
      <c r="AV22" s="77">
        <f>'16'!R41</f>
        <v>0</v>
      </c>
      <c r="AW22" s="77">
        <f>'16'!S41</f>
        <v>0</v>
      </c>
      <c r="AX22" s="77">
        <f>'16'!T41</f>
        <v>0</v>
      </c>
      <c r="AY22" s="77">
        <f>'17'!R41</f>
        <v>0</v>
      </c>
      <c r="AZ22" s="77">
        <f>'17'!S41</f>
        <v>0</v>
      </c>
      <c r="BA22" s="77">
        <f>'17'!T41</f>
        <v>0</v>
      </c>
      <c r="BB22" s="77">
        <f>'18'!R41</f>
        <v>0</v>
      </c>
      <c r="BC22" s="77">
        <f>'18'!S41</f>
        <v>0</v>
      </c>
      <c r="BD22" s="77">
        <f>'18'!T41</f>
        <v>0</v>
      </c>
      <c r="BE22" s="77">
        <f>'19'!R41</f>
        <v>0</v>
      </c>
      <c r="BF22" s="77">
        <f>'19'!S41</f>
        <v>0</v>
      </c>
      <c r="BG22" s="77">
        <f>'19'!T41</f>
        <v>0</v>
      </c>
      <c r="BH22" s="77">
        <f>'20'!R41</f>
        <v>0</v>
      </c>
      <c r="BI22" s="77">
        <f>'20'!S41</f>
        <v>0</v>
      </c>
      <c r="BJ22" s="77">
        <f>'20'!T41</f>
        <v>0</v>
      </c>
      <c r="BK22" s="77">
        <f>'21'!R41</f>
        <v>0</v>
      </c>
      <c r="BL22" s="77">
        <f>'21'!S41</f>
        <v>0</v>
      </c>
      <c r="BM22" s="77">
        <f>'21'!T41</f>
        <v>0</v>
      </c>
      <c r="BN22" s="77">
        <f>'22'!R41</f>
        <v>0</v>
      </c>
      <c r="BO22" s="77">
        <f>'22'!S41</f>
        <v>0</v>
      </c>
      <c r="BP22" s="77">
        <f>'22'!T41</f>
        <v>0</v>
      </c>
      <c r="BQ22" s="77">
        <f>'23'!R41</f>
        <v>0</v>
      </c>
      <c r="BR22" s="77">
        <f>'23'!S41</f>
        <v>0</v>
      </c>
      <c r="BS22" s="77">
        <f>'23'!T41</f>
        <v>0</v>
      </c>
      <c r="BT22" s="77">
        <f>'24'!R41</f>
        <v>0</v>
      </c>
      <c r="BU22" s="77">
        <f>'24'!S41</f>
        <v>0</v>
      </c>
      <c r="BV22" s="77">
        <f>'24'!T41</f>
        <v>0</v>
      </c>
      <c r="BW22" s="77">
        <f>'25'!R41</f>
        <v>0</v>
      </c>
      <c r="BX22" s="77">
        <f>'25'!S41</f>
        <v>0</v>
      </c>
      <c r="BY22" s="77">
        <f>'25'!T41</f>
        <v>0</v>
      </c>
      <c r="BZ22" s="77">
        <f>'26'!R41</f>
        <v>0</v>
      </c>
      <c r="CA22" s="77">
        <f>'26'!S41</f>
        <v>0</v>
      </c>
      <c r="CB22" s="77">
        <f>'26'!T41</f>
        <v>0</v>
      </c>
      <c r="CC22" s="77">
        <f>'27'!R41</f>
        <v>0</v>
      </c>
      <c r="CD22" s="77">
        <f>'27'!S41</f>
        <v>0</v>
      </c>
      <c r="CE22" s="77">
        <f>'27'!T41</f>
        <v>0</v>
      </c>
      <c r="CF22" s="77">
        <f>'28'!R41</f>
        <v>0</v>
      </c>
      <c r="CG22" s="77">
        <f>'28'!S41</f>
        <v>0</v>
      </c>
      <c r="CH22" s="77">
        <f>'28'!T41</f>
        <v>0</v>
      </c>
      <c r="CI22" s="77">
        <f>'29'!R41</f>
        <v>0</v>
      </c>
      <c r="CJ22" s="77">
        <f>'29'!S41</f>
        <v>0</v>
      </c>
      <c r="CK22" s="77">
        <f>'29'!T41</f>
        <v>0</v>
      </c>
      <c r="CL22" s="77">
        <f>'30'!R41</f>
        <v>0</v>
      </c>
      <c r="CM22" s="77">
        <f>'30'!S41</f>
        <v>0</v>
      </c>
      <c r="CN22" s="77">
        <f>'30'!T41</f>
        <v>0</v>
      </c>
      <c r="CO22" s="50" t="e">
        <f t="shared" si="1"/>
        <v>#DIV/0!</v>
      </c>
      <c r="CQ22" t="s">
        <v>342</v>
      </c>
      <c r="CR22" s="88" t="e">
        <f>CR9/$CR$10</f>
        <v>#DIV/0!</v>
      </c>
      <c r="CS22" s="88" t="e">
        <f>CS9/$CS$10</f>
        <v>#DIV/0!</v>
      </c>
      <c r="CT22" s="88" t="e">
        <f>CT9/$CT$10</f>
        <v>#DIV/0!</v>
      </c>
      <c r="CU22" s="88" t="e">
        <f>CU9/$CU$10</f>
        <v>#DIV/0!</v>
      </c>
      <c r="CV22" s="88" t="e">
        <f>CV9/$CV$10</f>
        <v>#DIV/0!</v>
      </c>
    </row>
    <row r="23" spans="1:100" x14ac:dyDescent="0.25">
      <c r="A23" s="44" t="s">
        <v>317</v>
      </c>
      <c r="B23" s="47" t="str">
        <f>'1'!Q42</f>
        <v>ребенок  владеет счетом</v>
      </c>
      <c r="C23" s="77">
        <f>'1'!R42</f>
        <v>0</v>
      </c>
      <c r="D23" s="77">
        <f>'1'!S42</f>
        <v>0</v>
      </c>
      <c r="E23" s="77">
        <f>'1'!T42</f>
        <v>0</v>
      </c>
      <c r="F23" s="77">
        <f>'2'!R42</f>
        <v>0</v>
      </c>
      <c r="G23" s="77">
        <f>'2'!S42</f>
        <v>0</v>
      </c>
      <c r="H23" s="77">
        <f>'2'!T42</f>
        <v>0</v>
      </c>
      <c r="I23" s="77">
        <f>'3'!R42</f>
        <v>0</v>
      </c>
      <c r="J23" s="77">
        <f>'3'!S42</f>
        <v>0</v>
      </c>
      <c r="K23" s="77">
        <f>'3'!T42</f>
        <v>0</v>
      </c>
      <c r="L23" s="77">
        <f>'4'!R42</f>
        <v>0</v>
      </c>
      <c r="M23" s="77">
        <f>'4'!S42</f>
        <v>0</v>
      </c>
      <c r="N23" s="77">
        <f>'4'!T42</f>
        <v>0</v>
      </c>
      <c r="O23" s="77">
        <f>'5'!R42</f>
        <v>0</v>
      </c>
      <c r="P23" s="77">
        <f>'5'!S42</f>
        <v>0</v>
      </c>
      <c r="Q23" s="77">
        <f>'5'!T42</f>
        <v>0</v>
      </c>
      <c r="R23" s="77">
        <f>'6'!R42</f>
        <v>0</v>
      </c>
      <c r="S23" s="77">
        <f>'6'!S42</f>
        <v>0</v>
      </c>
      <c r="T23" s="77">
        <f>'6'!T42</f>
        <v>0</v>
      </c>
      <c r="U23" s="77">
        <f>'7'!R42</f>
        <v>0</v>
      </c>
      <c r="V23" s="77">
        <f>'7'!S42</f>
        <v>0</v>
      </c>
      <c r="W23" s="77">
        <f>'7'!T42</f>
        <v>0</v>
      </c>
      <c r="X23" s="77">
        <f>'8'!R42</f>
        <v>0</v>
      </c>
      <c r="Y23" s="77">
        <f>'8'!S42</f>
        <v>0</v>
      </c>
      <c r="Z23" s="77">
        <f>'8'!T42</f>
        <v>0</v>
      </c>
      <c r="AA23" s="77">
        <f>'9'!R42</f>
        <v>0</v>
      </c>
      <c r="AB23" s="77">
        <f>'9'!S42</f>
        <v>0</v>
      </c>
      <c r="AC23" s="77">
        <f>'9'!T42</f>
        <v>0</v>
      </c>
      <c r="AD23" s="77">
        <f>'10'!R42</f>
        <v>0</v>
      </c>
      <c r="AE23" s="77">
        <f>'10'!S42</f>
        <v>0</v>
      </c>
      <c r="AF23" s="77">
        <f>'10'!T42</f>
        <v>0</v>
      </c>
      <c r="AG23" s="77">
        <f>'11'!R42</f>
        <v>0</v>
      </c>
      <c r="AH23" s="77">
        <f>'11'!S42</f>
        <v>0</v>
      </c>
      <c r="AI23" s="77">
        <f>'11'!T42</f>
        <v>0</v>
      </c>
      <c r="AJ23" s="77">
        <f>'12'!R42</f>
        <v>0</v>
      </c>
      <c r="AK23" s="77">
        <f>'12'!S42</f>
        <v>0</v>
      </c>
      <c r="AL23" s="77">
        <f>'12'!T42</f>
        <v>0</v>
      </c>
      <c r="AM23" s="77">
        <f>'13'!R42</f>
        <v>0</v>
      </c>
      <c r="AN23" s="77">
        <f>'13'!S42</f>
        <v>0</v>
      </c>
      <c r="AO23" s="77">
        <f>'13'!T42</f>
        <v>0</v>
      </c>
      <c r="AP23" s="77">
        <f>'14'!R42</f>
        <v>0</v>
      </c>
      <c r="AQ23" s="77">
        <f>'14'!S42</f>
        <v>0</v>
      </c>
      <c r="AR23" s="77">
        <f>'14'!T42</f>
        <v>0</v>
      </c>
      <c r="AS23" s="77">
        <f>'15'!R42</f>
        <v>0</v>
      </c>
      <c r="AT23" s="77">
        <f>'15'!S42</f>
        <v>0</v>
      </c>
      <c r="AU23" s="77">
        <f>'15'!T42</f>
        <v>0</v>
      </c>
      <c r="AV23" s="77">
        <f>'16'!R42</f>
        <v>0</v>
      </c>
      <c r="AW23" s="77">
        <f>'16'!S42</f>
        <v>0</v>
      </c>
      <c r="AX23" s="77">
        <f>'16'!T42</f>
        <v>0</v>
      </c>
      <c r="AY23" s="77">
        <f>'17'!R42</f>
        <v>0</v>
      </c>
      <c r="AZ23" s="77">
        <f>'17'!S42</f>
        <v>0</v>
      </c>
      <c r="BA23" s="77">
        <f>'17'!T42</f>
        <v>0</v>
      </c>
      <c r="BB23" s="77">
        <f>'18'!R42</f>
        <v>0</v>
      </c>
      <c r="BC23" s="77">
        <f>'18'!S42</f>
        <v>0</v>
      </c>
      <c r="BD23" s="77">
        <f>'18'!T42</f>
        <v>0</v>
      </c>
      <c r="BE23" s="77">
        <f>'19'!R42</f>
        <v>0</v>
      </c>
      <c r="BF23" s="77">
        <f>'19'!S42</f>
        <v>0</v>
      </c>
      <c r="BG23" s="77">
        <f>'19'!T42</f>
        <v>0</v>
      </c>
      <c r="BH23" s="77">
        <f>'20'!R42</f>
        <v>0</v>
      </c>
      <c r="BI23" s="77">
        <f>'20'!S42</f>
        <v>0</v>
      </c>
      <c r="BJ23" s="77">
        <f>'20'!T42</f>
        <v>0</v>
      </c>
      <c r="BK23" s="77">
        <f>'21'!R42</f>
        <v>0</v>
      </c>
      <c r="BL23" s="77">
        <f>'21'!S42</f>
        <v>0</v>
      </c>
      <c r="BM23" s="77">
        <f>'21'!T42</f>
        <v>0</v>
      </c>
      <c r="BN23" s="77">
        <f>'22'!R42</f>
        <v>0</v>
      </c>
      <c r="BO23" s="77">
        <f>'22'!S42</f>
        <v>0</v>
      </c>
      <c r="BP23" s="77">
        <f>'22'!T42</f>
        <v>0</v>
      </c>
      <c r="BQ23" s="77">
        <f>'23'!R42</f>
        <v>0</v>
      </c>
      <c r="BR23" s="77">
        <f>'23'!S42</f>
        <v>0</v>
      </c>
      <c r="BS23" s="77">
        <f>'23'!T42</f>
        <v>0</v>
      </c>
      <c r="BT23" s="77">
        <f>'24'!R42</f>
        <v>0</v>
      </c>
      <c r="BU23" s="77">
        <f>'24'!S42</f>
        <v>0</v>
      </c>
      <c r="BV23" s="77">
        <f>'24'!T42</f>
        <v>0</v>
      </c>
      <c r="BW23" s="77">
        <f>'25'!R42</f>
        <v>0</v>
      </c>
      <c r="BX23" s="77">
        <f>'25'!S42</f>
        <v>0</v>
      </c>
      <c r="BY23" s="77">
        <f>'25'!T42</f>
        <v>0</v>
      </c>
      <c r="BZ23" s="77">
        <f>'26'!R42</f>
        <v>0</v>
      </c>
      <c r="CA23" s="77">
        <f>'26'!S42</f>
        <v>0</v>
      </c>
      <c r="CB23" s="77">
        <f>'26'!T42</f>
        <v>0</v>
      </c>
      <c r="CC23" s="77">
        <f>'27'!R42</f>
        <v>0</v>
      </c>
      <c r="CD23" s="77">
        <f>'27'!S42</f>
        <v>0</v>
      </c>
      <c r="CE23" s="77">
        <f>'27'!T42</f>
        <v>0</v>
      </c>
      <c r="CF23" s="77">
        <f>'28'!R42</f>
        <v>0</v>
      </c>
      <c r="CG23" s="77">
        <f>'28'!S42</f>
        <v>0</v>
      </c>
      <c r="CH23" s="77">
        <f>'28'!T42</f>
        <v>0</v>
      </c>
      <c r="CI23" s="77">
        <f>'29'!R42</f>
        <v>0</v>
      </c>
      <c r="CJ23" s="77">
        <f>'29'!S42</f>
        <v>0</v>
      </c>
      <c r="CK23" s="77">
        <f>'29'!T42</f>
        <v>0</v>
      </c>
      <c r="CL23" s="77">
        <f>'30'!R42</f>
        <v>0</v>
      </c>
      <c r="CM23" s="77">
        <f>'30'!S42</f>
        <v>0</v>
      </c>
      <c r="CN23" s="77">
        <f>'30'!T42</f>
        <v>0</v>
      </c>
      <c r="CO23" s="50" t="e">
        <f t="shared" si="1"/>
        <v>#DIV/0!</v>
      </c>
    </row>
    <row r="24" spans="1:100" ht="23.25" x14ac:dyDescent="0.25">
      <c r="A24" s="44" t="s">
        <v>318</v>
      </c>
      <c r="B24" s="47" t="str">
        <f>'1'!Q43</f>
        <v>ребенок владеет ориентировкой в пространстве и времени</v>
      </c>
      <c r="C24" s="77">
        <f>'1'!R43</f>
        <v>0</v>
      </c>
      <c r="D24" s="77">
        <f>'1'!S43</f>
        <v>0</v>
      </c>
      <c r="E24" s="77">
        <f>'1'!T43</f>
        <v>0</v>
      </c>
      <c r="F24" s="77">
        <f>'2'!R43</f>
        <v>0</v>
      </c>
      <c r="G24" s="77">
        <f>'2'!S43</f>
        <v>0</v>
      </c>
      <c r="H24" s="77">
        <f>'2'!T43</f>
        <v>0</v>
      </c>
      <c r="I24" s="77">
        <f>'3'!R43</f>
        <v>0</v>
      </c>
      <c r="J24" s="77">
        <f>'3'!S43</f>
        <v>0</v>
      </c>
      <c r="K24" s="77">
        <f>'3'!T43</f>
        <v>0</v>
      </c>
      <c r="L24" s="77">
        <f>'4'!R43</f>
        <v>0</v>
      </c>
      <c r="M24" s="77">
        <f>'4'!S43</f>
        <v>0</v>
      </c>
      <c r="N24" s="77">
        <f>'4'!T43</f>
        <v>0</v>
      </c>
      <c r="O24" s="77">
        <f>'5'!R43</f>
        <v>0</v>
      </c>
      <c r="P24" s="77">
        <f>'5'!S43</f>
        <v>0</v>
      </c>
      <c r="Q24" s="77">
        <f>'5'!T43</f>
        <v>0</v>
      </c>
      <c r="R24" s="77">
        <f>'6'!R43</f>
        <v>0</v>
      </c>
      <c r="S24" s="77">
        <f>'6'!S43</f>
        <v>0</v>
      </c>
      <c r="T24" s="77">
        <f>'6'!T43</f>
        <v>0</v>
      </c>
      <c r="U24" s="77">
        <f>'7'!R43</f>
        <v>0</v>
      </c>
      <c r="V24" s="77">
        <f>'7'!S43</f>
        <v>0</v>
      </c>
      <c r="W24" s="77">
        <f>'7'!T43</f>
        <v>0</v>
      </c>
      <c r="X24" s="77">
        <f>'8'!R43</f>
        <v>0</v>
      </c>
      <c r="Y24" s="77">
        <f>'8'!S43</f>
        <v>0</v>
      </c>
      <c r="Z24" s="77">
        <f>'8'!T43</f>
        <v>0</v>
      </c>
      <c r="AA24" s="77">
        <f>'9'!R43</f>
        <v>0</v>
      </c>
      <c r="AB24" s="77">
        <f>'9'!S43</f>
        <v>0</v>
      </c>
      <c r="AC24" s="77">
        <f>'9'!T43</f>
        <v>0</v>
      </c>
      <c r="AD24" s="77">
        <f>'10'!R43</f>
        <v>0</v>
      </c>
      <c r="AE24" s="77">
        <f>'10'!S43</f>
        <v>0</v>
      </c>
      <c r="AF24" s="77">
        <f>'10'!T43</f>
        <v>0</v>
      </c>
      <c r="AG24" s="77">
        <f>'11'!R43</f>
        <v>0</v>
      </c>
      <c r="AH24" s="77">
        <f>'11'!S43</f>
        <v>0</v>
      </c>
      <c r="AI24" s="77">
        <f>'11'!T43</f>
        <v>0</v>
      </c>
      <c r="AJ24" s="77">
        <f>'12'!R43</f>
        <v>0</v>
      </c>
      <c r="AK24" s="77">
        <f>'12'!S43</f>
        <v>0</v>
      </c>
      <c r="AL24" s="77">
        <f>'12'!T43</f>
        <v>0</v>
      </c>
      <c r="AM24" s="77">
        <f>'13'!R43</f>
        <v>0</v>
      </c>
      <c r="AN24" s="77">
        <f>'13'!S43</f>
        <v>0</v>
      </c>
      <c r="AO24" s="77">
        <f>'13'!T43</f>
        <v>0</v>
      </c>
      <c r="AP24" s="77">
        <f>'14'!R43</f>
        <v>0</v>
      </c>
      <c r="AQ24" s="77">
        <f>'14'!S43</f>
        <v>0</v>
      </c>
      <c r="AR24" s="77">
        <f>'14'!T43</f>
        <v>0</v>
      </c>
      <c r="AS24" s="77">
        <f>'15'!R43</f>
        <v>0</v>
      </c>
      <c r="AT24" s="77">
        <f>'15'!S43</f>
        <v>0</v>
      </c>
      <c r="AU24" s="77">
        <f>'15'!T43</f>
        <v>0</v>
      </c>
      <c r="AV24" s="77">
        <f>'16'!R43</f>
        <v>0</v>
      </c>
      <c r="AW24" s="77">
        <f>'16'!S43</f>
        <v>0</v>
      </c>
      <c r="AX24" s="77">
        <f>'16'!T43</f>
        <v>0</v>
      </c>
      <c r="AY24" s="77">
        <f>'17'!R43</f>
        <v>0</v>
      </c>
      <c r="AZ24" s="77">
        <f>'17'!S43</f>
        <v>0</v>
      </c>
      <c r="BA24" s="77">
        <f>'17'!T43</f>
        <v>0</v>
      </c>
      <c r="BB24" s="77">
        <f>'18'!R43</f>
        <v>0</v>
      </c>
      <c r="BC24" s="77">
        <f>'18'!S43</f>
        <v>0</v>
      </c>
      <c r="BD24" s="77">
        <f>'18'!T43</f>
        <v>0</v>
      </c>
      <c r="BE24" s="77">
        <f>'19'!R43</f>
        <v>0</v>
      </c>
      <c r="BF24" s="77">
        <f>'19'!S43</f>
        <v>0</v>
      </c>
      <c r="BG24" s="77">
        <f>'19'!T43</f>
        <v>0</v>
      </c>
      <c r="BH24" s="77">
        <f>'20'!R43</f>
        <v>0</v>
      </c>
      <c r="BI24" s="77">
        <f>'20'!S43</f>
        <v>0</v>
      </c>
      <c r="BJ24" s="77">
        <f>'20'!T43</f>
        <v>0</v>
      </c>
      <c r="BK24" s="77">
        <f>'21'!R43</f>
        <v>0</v>
      </c>
      <c r="BL24" s="77">
        <f>'21'!S43</f>
        <v>0</v>
      </c>
      <c r="BM24" s="77">
        <f>'21'!T43</f>
        <v>0</v>
      </c>
      <c r="BN24" s="77">
        <f>'22'!R43</f>
        <v>0</v>
      </c>
      <c r="BO24" s="77">
        <f>'22'!S43</f>
        <v>0</v>
      </c>
      <c r="BP24" s="77">
        <f>'22'!T43</f>
        <v>0</v>
      </c>
      <c r="BQ24" s="77">
        <f>'23'!R43</f>
        <v>0</v>
      </c>
      <c r="BR24" s="77">
        <f>'23'!S43</f>
        <v>0</v>
      </c>
      <c r="BS24" s="77">
        <f>'23'!T43</f>
        <v>0</v>
      </c>
      <c r="BT24" s="77">
        <f>'24'!R43</f>
        <v>0</v>
      </c>
      <c r="BU24" s="77">
        <f>'24'!S43</f>
        <v>0</v>
      </c>
      <c r="BV24" s="77">
        <f>'24'!T43</f>
        <v>0</v>
      </c>
      <c r="BW24" s="77">
        <f>'25'!R43</f>
        <v>0</v>
      </c>
      <c r="BX24" s="77">
        <f>'25'!S43</f>
        <v>0</v>
      </c>
      <c r="BY24" s="77">
        <f>'25'!T43</f>
        <v>0</v>
      </c>
      <c r="BZ24" s="77">
        <f>'26'!R43</f>
        <v>0</v>
      </c>
      <c r="CA24" s="77">
        <f>'26'!S43</f>
        <v>0</v>
      </c>
      <c r="CB24" s="77">
        <f>'26'!T43</f>
        <v>0</v>
      </c>
      <c r="CC24" s="77">
        <f>'27'!R43</f>
        <v>0</v>
      </c>
      <c r="CD24" s="77">
        <f>'27'!S43</f>
        <v>0</v>
      </c>
      <c r="CE24" s="77">
        <f>'27'!T43</f>
        <v>0</v>
      </c>
      <c r="CF24" s="77">
        <f>'28'!R43</f>
        <v>0</v>
      </c>
      <c r="CG24" s="77">
        <f>'28'!S43</f>
        <v>0</v>
      </c>
      <c r="CH24" s="77">
        <f>'28'!T43</f>
        <v>0</v>
      </c>
      <c r="CI24" s="77">
        <f>'29'!R43</f>
        <v>0</v>
      </c>
      <c r="CJ24" s="77">
        <f>'29'!S43</f>
        <v>0</v>
      </c>
      <c r="CK24" s="77">
        <f>'29'!T43</f>
        <v>0</v>
      </c>
      <c r="CL24" s="77">
        <f>'30'!R43</f>
        <v>0</v>
      </c>
      <c r="CM24" s="77">
        <f>'30'!S43</f>
        <v>0</v>
      </c>
      <c r="CN24" s="77">
        <f>'30'!T43</f>
        <v>0</v>
      </c>
      <c r="CO24" s="50" t="e">
        <f t="shared" si="1"/>
        <v>#DIV/0!</v>
      </c>
    </row>
    <row r="25" spans="1:100" ht="45.75" x14ac:dyDescent="0.25">
      <c r="A25" s="44" t="s">
        <v>319</v>
      </c>
      <c r="B25" s="47" t="str">
        <f>'1'!Q44</f>
        <v>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</v>
      </c>
      <c r="C25" s="77">
        <f>'1'!R44</f>
        <v>0</v>
      </c>
      <c r="D25" s="77">
        <f>'1'!S44</f>
        <v>0</v>
      </c>
      <c r="E25" s="77">
        <f>'1'!T44</f>
        <v>0</v>
      </c>
      <c r="F25" s="77">
        <f>'2'!R44</f>
        <v>0</v>
      </c>
      <c r="G25" s="77">
        <f>'2'!S44</f>
        <v>0</v>
      </c>
      <c r="H25" s="77">
        <f>'2'!T44</f>
        <v>0</v>
      </c>
      <c r="I25" s="77">
        <f>'3'!R44</f>
        <v>0</v>
      </c>
      <c r="J25" s="77">
        <f>'3'!S44</f>
        <v>0</v>
      </c>
      <c r="K25" s="77">
        <f>'3'!T44</f>
        <v>0</v>
      </c>
      <c r="L25" s="77">
        <f>'4'!R44</f>
        <v>0</v>
      </c>
      <c r="M25" s="77">
        <f>'4'!S44</f>
        <v>0</v>
      </c>
      <c r="N25" s="77">
        <f>'4'!T44</f>
        <v>0</v>
      </c>
      <c r="O25" s="77">
        <f>'5'!R44</f>
        <v>0</v>
      </c>
      <c r="P25" s="77">
        <f>'5'!S44</f>
        <v>0</v>
      </c>
      <c r="Q25" s="77">
        <f>'5'!T44</f>
        <v>0</v>
      </c>
      <c r="R25" s="77">
        <f>'6'!R44</f>
        <v>0</v>
      </c>
      <c r="S25" s="77">
        <f>'6'!S44</f>
        <v>0</v>
      </c>
      <c r="T25" s="77">
        <f>'6'!T44</f>
        <v>0</v>
      </c>
      <c r="U25" s="77">
        <f>'7'!R44</f>
        <v>0</v>
      </c>
      <c r="V25" s="77">
        <f>'7'!S44</f>
        <v>0</v>
      </c>
      <c r="W25" s="77">
        <f>'7'!T44</f>
        <v>0</v>
      </c>
      <c r="X25" s="77">
        <f>'8'!R44</f>
        <v>0</v>
      </c>
      <c r="Y25" s="77">
        <f>'8'!S44</f>
        <v>0</v>
      </c>
      <c r="Z25" s="77">
        <f>'8'!T44</f>
        <v>0</v>
      </c>
      <c r="AA25" s="77">
        <f>'9'!R44</f>
        <v>0</v>
      </c>
      <c r="AB25" s="77">
        <f>'9'!S44</f>
        <v>0</v>
      </c>
      <c r="AC25" s="77">
        <f>'9'!T44</f>
        <v>0</v>
      </c>
      <c r="AD25" s="77">
        <f>'10'!R44</f>
        <v>0</v>
      </c>
      <c r="AE25" s="77">
        <f>'10'!S44</f>
        <v>0</v>
      </c>
      <c r="AF25" s="77">
        <f>'10'!T44</f>
        <v>0</v>
      </c>
      <c r="AG25" s="77">
        <f>'11'!R44</f>
        <v>0</v>
      </c>
      <c r="AH25" s="77">
        <f>'11'!S44</f>
        <v>0</v>
      </c>
      <c r="AI25" s="77">
        <f>'11'!T44</f>
        <v>0</v>
      </c>
      <c r="AJ25" s="77">
        <f>'12'!R44</f>
        <v>0</v>
      </c>
      <c r="AK25" s="77">
        <f>'12'!S44</f>
        <v>0</v>
      </c>
      <c r="AL25" s="77">
        <f>'12'!T44</f>
        <v>0</v>
      </c>
      <c r="AM25" s="77">
        <f>'13'!R44</f>
        <v>0</v>
      </c>
      <c r="AN25" s="77">
        <f>'13'!S44</f>
        <v>0</v>
      </c>
      <c r="AO25" s="77">
        <f>'13'!T44</f>
        <v>0</v>
      </c>
      <c r="AP25" s="77">
        <f>'14'!R44</f>
        <v>0</v>
      </c>
      <c r="AQ25" s="77">
        <f>'14'!S44</f>
        <v>0</v>
      </c>
      <c r="AR25" s="77">
        <f>'14'!T44</f>
        <v>0</v>
      </c>
      <c r="AS25" s="77">
        <f>'15'!R44</f>
        <v>0</v>
      </c>
      <c r="AT25" s="77">
        <f>'15'!S44</f>
        <v>0</v>
      </c>
      <c r="AU25" s="77">
        <f>'15'!T44</f>
        <v>0</v>
      </c>
      <c r="AV25" s="77">
        <f>'16'!R44</f>
        <v>0</v>
      </c>
      <c r="AW25" s="77">
        <f>'16'!S44</f>
        <v>0</v>
      </c>
      <c r="AX25" s="77">
        <f>'16'!T44</f>
        <v>0</v>
      </c>
      <c r="AY25" s="77">
        <f>'17'!R44</f>
        <v>0</v>
      </c>
      <c r="AZ25" s="77">
        <f>'17'!S44</f>
        <v>0</v>
      </c>
      <c r="BA25" s="77">
        <f>'17'!T44</f>
        <v>0</v>
      </c>
      <c r="BB25" s="77">
        <f>'18'!R44</f>
        <v>0</v>
      </c>
      <c r="BC25" s="77">
        <f>'18'!S44</f>
        <v>0</v>
      </c>
      <c r="BD25" s="77">
        <f>'18'!T44</f>
        <v>0</v>
      </c>
      <c r="BE25" s="77">
        <f>'19'!R44</f>
        <v>0</v>
      </c>
      <c r="BF25" s="77">
        <f>'19'!S44</f>
        <v>0</v>
      </c>
      <c r="BG25" s="77">
        <f>'19'!T44</f>
        <v>0</v>
      </c>
      <c r="BH25" s="77">
        <f>'20'!R44</f>
        <v>0</v>
      </c>
      <c r="BI25" s="77">
        <f>'20'!S44</f>
        <v>0</v>
      </c>
      <c r="BJ25" s="77">
        <f>'20'!T44</f>
        <v>0</v>
      </c>
      <c r="BK25" s="77">
        <f>'21'!R44</f>
        <v>0</v>
      </c>
      <c r="BL25" s="77">
        <f>'21'!S44</f>
        <v>0</v>
      </c>
      <c r="BM25" s="77">
        <f>'21'!T44</f>
        <v>0</v>
      </c>
      <c r="BN25" s="77">
        <f>'22'!R44</f>
        <v>0</v>
      </c>
      <c r="BO25" s="77">
        <f>'22'!S44</f>
        <v>0</v>
      </c>
      <c r="BP25" s="77">
        <f>'22'!T44</f>
        <v>0</v>
      </c>
      <c r="BQ25" s="77">
        <f>'23'!R44</f>
        <v>0</v>
      </c>
      <c r="BR25" s="77">
        <f>'23'!S44</f>
        <v>0</v>
      </c>
      <c r="BS25" s="77">
        <f>'23'!T44</f>
        <v>0</v>
      </c>
      <c r="BT25" s="77">
        <f>'24'!R44</f>
        <v>0</v>
      </c>
      <c r="BU25" s="77">
        <f>'24'!S44</f>
        <v>0</v>
      </c>
      <c r="BV25" s="77">
        <f>'24'!T44</f>
        <v>0</v>
      </c>
      <c r="BW25" s="77">
        <f>'25'!R44</f>
        <v>0</v>
      </c>
      <c r="BX25" s="77">
        <f>'25'!S44</f>
        <v>0</v>
      </c>
      <c r="BY25" s="77">
        <f>'25'!T44</f>
        <v>0</v>
      </c>
      <c r="BZ25" s="77">
        <f>'26'!R44</f>
        <v>0</v>
      </c>
      <c r="CA25" s="77">
        <f>'26'!S44</f>
        <v>0</v>
      </c>
      <c r="CB25" s="77">
        <f>'26'!T44</f>
        <v>0</v>
      </c>
      <c r="CC25" s="77">
        <f>'27'!R44</f>
        <v>0</v>
      </c>
      <c r="CD25" s="77">
        <f>'27'!S44</f>
        <v>0</v>
      </c>
      <c r="CE25" s="77">
        <f>'27'!T44</f>
        <v>0</v>
      </c>
      <c r="CF25" s="77">
        <f>'28'!R44</f>
        <v>0</v>
      </c>
      <c r="CG25" s="77">
        <f>'28'!S44</f>
        <v>0</v>
      </c>
      <c r="CH25" s="77">
        <f>'28'!T44</f>
        <v>0</v>
      </c>
      <c r="CI25" s="77">
        <f>'29'!R44</f>
        <v>0</v>
      </c>
      <c r="CJ25" s="77">
        <f>'29'!S44</f>
        <v>0</v>
      </c>
      <c r="CK25" s="77">
        <f>'29'!T44</f>
        <v>0</v>
      </c>
      <c r="CL25" s="77">
        <f>'30'!R44</f>
        <v>0</v>
      </c>
      <c r="CM25" s="77">
        <f>'30'!S44</f>
        <v>0</v>
      </c>
      <c r="CN25" s="77">
        <f>'30'!T44</f>
        <v>0</v>
      </c>
      <c r="CO25" s="50" t="e">
        <f t="shared" si="1"/>
        <v>#DIV/0!</v>
      </c>
    </row>
    <row r="26" spans="1:100" ht="23.25" x14ac:dyDescent="0.25">
      <c r="A26" s="44" t="s">
        <v>320</v>
      </c>
      <c r="B26" s="47" t="str">
        <f>'1'!Q45</f>
        <v>ребенок знает название своей страны, ее государственные символы</v>
      </c>
      <c r="C26" s="77">
        <f>'1'!R45</f>
        <v>0</v>
      </c>
      <c r="D26" s="77">
        <f>'1'!S45</f>
        <v>0</v>
      </c>
      <c r="E26" s="77">
        <f>'1'!T45</f>
        <v>0</v>
      </c>
      <c r="F26" s="77">
        <f>'2'!R45</f>
        <v>0</v>
      </c>
      <c r="G26" s="77">
        <f>'2'!S45</f>
        <v>0</v>
      </c>
      <c r="H26" s="77">
        <f>'2'!T45</f>
        <v>0</v>
      </c>
      <c r="I26" s="77">
        <f>'3'!R45</f>
        <v>0</v>
      </c>
      <c r="J26" s="77">
        <f>'3'!S45</f>
        <v>0</v>
      </c>
      <c r="K26" s="77">
        <f>'3'!T45</f>
        <v>0</v>
      </c>
      <c r="L26" s="77">
        <f>'4'!R45</f>
        <v>0</v>
      </c>
      <c r="M26" s="77">
        <f>'4'!S45</f>
        <v>0</v>
      </c>
      <c r="N26" s="77">
        <f>'4'!T45</f>
        <v>0</v>
      </c>
      <c r="O26" s="77">
        <f>'5'!R45</f>
        <v>0</v>
      </c>
      <c r="P26" s="77">
        <f>'5'!S45</f>
        <v>0</v>
      </c>
      <c r="Q26" s="77">
        <f>'5'!T45</f>
        <v>0</v>
      </c>
      <c r="R26" s="77">
        <f>'6'!R45</f>
        <v>0</v>
      </c>
      <c r="S26" s="77">
        <f>'6'!S45</f>
        <v>0</v>
      </c>
      <c r="T26" s="77">
        <f>'6'!T45</f>
        <v>0</v>
      </c>
      <c r="U26" s="77">
        <f>'7'!R45</f>
        <v>0</v>
      </c>
      <c r="V26" s="77">
        <f>'7'!S45</f>
        <v>0</v>
      </c>
      <c r="W26" s="77">
        <f>'7'!T45</f>
        <v>0</v>
      </c>
      <c r="X26" s="77">
        <f>'8'!R45</f>
        <v>0</v>
      </c>
      <c r="Y26" s="77">
        <f>'8'!S45</f>
        <v>0</v>
      </c>
      <c r="Z26" s="77">
        <f>'8'!T45</f>
        <v>0</v>
      </c>
      <c r="AA26" s="77">
        <f>'9'!R45</f>
        <v>0</v>
      </c>
      <c r="AB26" s="77">
        <f>'9'!S45</f>
        <v>0</v>
      </c>
      <c r="AC26" s="77">
        <f>'9'!T45</f>
        <v>0</v>
      </c>
      <c r="AD26" s="77">
        <f>'10'!R45</f>
        <v>0</v>
      </c>
      <c r="AE26" s="77">
        <f>'10'!S45</f>
        <v>0</v>
      </c>
      <c r="AF26" s="77">
        <f>'10'!T45</f>
        <v>0</v>
      </c>
      <c r="AG26" s="77">
        <f>'11'!R45</f>
        <v>0</v>
      </c>
      <c r="AH26" s="77">
        <f>'11'!S45</f>
        <v>0</v>
      </c>
      <c r="AI26" s="77">
        <f>'11'!T45</f>
        <v>0</v>
      </c>
      <c r="AJ26" s="77">
        <f>'12'!R45</f>
        <v>0</v>
      </c>
      <c r="AK26" s="77">
        <f>'12'!S45</f>
        <v>0</v>
      </c>
      <c r="AL26" s="77">
        <f>'12'!T45</f>
        <v>0</v>
      </c>
      <c r="AM26" s="77">
        <f>'13'!R45</f>
        <v>0</v>
      </c>
      <c r="AN26" s="77">
        <f>'13'!S45</f>
        <v>0</v>
      </c>
      <c r="AO26" s="77">
        <f>'13'!T45</f>
        <v>0</v>
      </c>
      <c r="AP26" s="77">
        <f>'14'!R45</f>
        <v>0</v>
      </c>
      <c r="AQ26" s="77">
        <f>'14'!S45</f>
        <v>0</v>
      </c>
      <c r="AR26" s="77">
        <f>'14'!T45</f>
        <v>0</v>
      </c>
      <c r="AS26" s="77">
        <f>'15'!R45</f>
        <v>0</v>
      </c>
      <c r="AT26" s="77">
        <f>'15'!S45</f>
        <v>0</v>
      </c>
      <c r="AU26" s="77">
        <f>'15'!T45</f>
        <v>0</v>
      </c>
      <c r="AV26" s="77">
        <f>'16'!R45</f>
        <v>0</v>
      </c>
      <c r="AW26" s="77">
        <f>'16'!S45</f>
        <v>0</v>
      </c>
      <c r="AX26" s="77">
        <f>'16'!T45</f>
        <v>0</v>
      </c>
      <c r="AY26" s="77">
        <f>'17'!R45</f>
        <v>0</v>
      </c>
      <c r="AZ26" s="77">
        <f>'17'!S45</f>
        <v>0</v>
      </c>
      <c r="BA26" s="77">
        <f>'17'!T45</f>
        <v>0</v>
      </c>
      <c r="BB26" s="77">
        <f>'18'!R45</f>
        <v>0</v>
      </c>
      <c r="BC26" s="77">
        <f>'18'!S45</f>
        <v>0</v>
      </c>
      <c r="BD26" s="77">
        <f>'18'!T45</f>
        <v>0</v>
      </c>
      <c r="BE26" s="77">
        <f>'19'!R45</f>
        <v>0</v>
      </c>
      <c r="BF26" s="77">
        <f>'19'!S45</f>
        <v>0</v>
      </c>
      <c r="BG26" s="77">
        <f>'19'!T45</f>
        <v>0</v>
      </c>
      <c r="BH26" s="77">
        <f>'20'!R45</f>
        <v>0</v>
      </c>
      <c r="BI26" s="77">
        <f>'20'!S45</f>
        <v>0</v>
      </c>
      <c r="BJ26" s="77">
        <f>'20'!T45</f>
        <v>0</v>
      </c>
      <c r="BK26" s="77">
        <f>'21'!R45</f>
        <v>0</v>
      </c>
      <c r="BL26" s="77">
        <f>'21'!S45</f>
        <v>0</v>
      </c>
      <c r="BM26" s="77">
        <f>'21'!T45</f>
        <v>0</v>
      </c>
      <c r="BN26" s="77">
        <f>'22'!R45</f>
        <v>0</v>
      </c>
      <c r="BO26" s="77">
        <f>'22'!S45</f>
        <v>0</v>
      </c>
      <c r="BP26" s="77">
        <f>'22'!T45</f>
        <v>0</v>
      </c>
      <c r="BQ26" s="77">
        <f>'23'!R45</f>
        <v>0</v>
      </c>
      <c r="BR26" s="77">
        <f>'23'!S45</f>
        <v>0</v>
      </c>
      <c r="BS26" s="77">
        <f>'23'!T45</f>
        <v>0</v>
      </c>
      <c r="BT26" s="77">
        <f>'24'!R45</f>
        <v>0</v>
      </c>
      <c r="BU26" s="77">
        <f>'24'!S45</f>
        <v>0</v>
      </c>
      <c r="BV26" s="77">
        <f>'24'!T45</f>
        <v>0</v>
      </c>
      <c r="BW26" s="77">
        <f>'25'!R45</f>
        <v>0</v>
      </c>
      <c r="BX26" s="77">
        <f>'25'!S45</f>
        <v>0</v>
      </c>
      <c r="BY26" s="77">
        <f>'25'!T45</f>
        <v>0</v>
      </c>
      <c r="BZ26" s="77">
        <f>'26'!R45</f>
        <v>0</v>
      </c>
      <c r="CA26" s="77">
        <f>'26'!S45</f>
        <v>0</v>
      </c>
      <c r="CB26" s="77">
        <f>'26'!T45</f>
        <v>0</v>
      </c>
      <c r="CC26" s="77">
        <f>'27'!R45</f>
        <v>0</v>
      </c>
      <c r="CD26" s="77">
        <f>'27'!S45</f>
        <v>0</v>
      </c>
      <c r="CE26" s="77">
        <f>'27'!T45</f>
        <v>0</v>
      </c>
      <c r="CF26" s="77">
        <f>'28'!R45</f>
        <v>0</v>
      </c>
      <c r="CG26" s="77">
        <f>'28'!S45</f>
        <v>0</v>
      </c>
      <c r="CH26" s="77">
        <f>'28'!T45</f>
        <v>0</v>
      </c>
      <c r="CI26" s="77">
        <f>'29'!R45</f>
        <v>0</v>
      </c>
      <c r="CJ26" s="77">
        <f>'29'!S45</f>
        <v>0</v>
      </c>
      <c r="CK26" s="77">
        <f>'29'!T45</f>
        <v>0</v>
      </c>
      <c r="CL26" s="77">
        <f>'30'!R45</f>
        <v>0</v>
      </c>
      <c r="CM26" s="77">
        <f>'30'!S45</f>
        <v>0</v>
      </c>
      <c r="CN26" s="77">
        <f>'30'!T45</f>
        <v>0</v>
      </c>
      <c r="CO26" s="50" t="e">
        <f t="shared" si="1"/>
        <v>#DIV/0!</v>
      </c>
    </row>
    <row r="27" spans="1:100" ht="45.75" x14ac:dyDescent="0.25">
      <c r="A27" s="44" t="s">
        <v>321</v>
      </c>
      <c r="B27" s="47" t="str">
        <f>'1'!Q46</f>
        <v>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</v>
      </c>
      <c r="C27" s="77">
        <f>'1'!R46</f>
        <v>0</v>
      </c>
      <c r="D27" s="77">
        <f>'1'!S46</f>
        <v>0</v>
      </c>
      <c r="E27" s="77">
        <f>'1'!T46</f>
        <v>0</v>
      </c>
      <c r="F27" s="77">
        <f>'2'!R46</f>
        <v>0</v>
      </c>
      <c r="G27" s="77">
        <f>'2'!S46</f>
        <v>0</v>
      </c>
      <c r="H27" s="77">
        <f>'2'!T46</f>
        <v>0</v>
      </c>
      <c r="I27" s="77">
        <f>'3'!R46</f>
        <v>0</v>
      </c>
      <c r="J27" s="77">
        <f>'3'!S46</f>
        <v>0</v>
      </c>
      <c r="K27" s="77">
        <f>'3'!T46</f>
        <v>0</v>
      </c>
      <c r="L27" s="77">
        <f>'4'!R46</f>
        <v>0</v>
      </c>
      <c r="M27" s="77">
        <f>'4'!S46</f>
        <v>0</v>
      </c>
      <c r="N27" s="77">
        <f>'4'!T46</f>
        <v>0</v>
      </c>
      <c r="O27" s="77">
        <f>'5'!R46</f>
        <v>0</v>
      </c>
      <c r="P27" s="77">
        <f>'5'!S46</f>
        <v>0</v>
      </c>
      <c r="Q27" s="77">
        <f>'5'!T46</f>
        <v>0</v>
      </c>
      <c r="R27" s="77">
        <f>'6'!R46</f>
        <v>0</v>
      </c>
      <c r="S27" s="77">
        <f>'6'!S46</f>
        <v>0</v>
      </c>
      <c r="T27" s="77">
        <f>'6'!T46</f>
        <v>0</v>
      </c>
      <c r="U27" s="77">
        <f>'7'!R46</f>
        <v>0</v>
      </c>
      <c r="V27" s="77">
        <f>'7'!S46</f>
        <v>0</v>
      </c>
      <c r="W27" s="77">
        <f>'7'!T46</f>
        <v>0</v>
      </c>
      <c r="X27" s="77">
        <f>'8'!R46</f>
        <v>0</v>
      </c>
      <c r="Y27" s="77">
        <f>'8'!S46</f>
        <v>0</v>
      </c>
      <c r="Z27" s="77">
        <f>'8'!T46</f>
        <v>0</v>
      </c>
      <c r="AA27" s="77">
        <f>'9'!R46</f>
        <v>0</v>
      </c>
      <c r="AB27" s="77">
        <f>'9'!S46</f>
        <v>0</v>
      </c>
      <c r="AC27" s="77">
        <f>'9'!T46</f>
        <v>0</v>
      </c>
      <c r="AD27" s="77">
        <f>'10'!R46</f>
        <v>0</v>
      </c>
      <c r="AE27" s="77">
        <f>'10'!S46</f>
        <v>0</v>
      </c>
      <c r="AF27" s="77">
        <f>'10'!T46</f>
        <v>0</v>
      </c>
      <c r="AG27" s="77">
        <f>'11'!R46</f>
        <v>0</v>
      </c>
      <c r="AH27" s="77">
        <f>'11'!S46</f>
        <v>0</v>
      </c>
      <c r="AI27" s="77">
        <f>'11'!T46</f>
        <v>0</v>
      </c>
      <c r="AJ27" s="77">
        <f>'12'!R46</f>
        <v>0</v>
      </c>
      <c r="AK27" s="77">
        <f>'12'!S46</f>
        <v>0</v>
      </c>
      <c r="AL27" s="77">
        <f>'12'!T46</f>
        <v>0</v>
      </c>
      <c r="AM27" s="77">
        <f>'13'!R46</f>
        <v>0</v>
      </c>
      <c r="AN27" s="77">
        <f>'13'!S46</f>
        <v>0</v>
      </c>
      <c r="AO27" s="77">
        <f>'13'!T46</f>
        <v>0</v>
      </c>
      <c r="AP27" s="77">
        <f>'14'!R46</f>
        <v>0</v>
      </c>
      <c r="AQ27" s="77">
        <f>'14'!S46</f>
        <v>0</v>
      </c>
      <c r="AR27" s="77">
        <f>'14'!T46</f>
        <v>0</v>
      </c>
      <c r="AS27" s="77">
        <f>'15'!R46</f>
        <v>0</v>
      </c>
      <c r="AT27" s="77">
        <f>'15'!S46</f>
        <v>0</v>
      </c>
      <c r="AU27" s="77">
        <f>'15'!T46</f>
        <v>0</v>
      </c>
      <c r="AV27" s="77">
        <f>'16'!R46</f>
        <v>0</v>
      </c>
      <c r="AW27" s="77">
        <f>'16'!S46</f>
        <v>0</v>
      </c>
      <c r="AX27" s="77">
        <f>'16'!T46</f>
        <v>0</v>
      </c>
      <c r="AY27" s="77">
        <f>'17'!R46</f>
        <v>0</v>
      </c>
      <c r="AZ27" s="77">
        <f>'17'!S46</f>
        <v>0</v>
      </c>
      <c r="BA27" s="77">
        <f>'17'!T46</f>
        <v>0</v>
      </c>
      <c r="BB27" s="77">
        <f>'18'!R46</f>
        <v>0</v>
      </c>
      <c r="BC27" s="77">
        <f>'18'!S46</f>
        <v>0</v>
      </c>
      <c r="BD27" s="77">
        <f>'18'!T46</f>
        <v>0</v>
      </c>
      <c r="BE27" s="77">
        <f>'19'!R46</f>
        <v>0</v>
      </c>
      <c r="BF27" s="77">
        <f>'19'!S46</f>
        <v>0</v>
      </c>
      <c r="BG27" s="77">
        <f>'19'!T46</f>
        <v>0</v>
      </c>
      <c r="BH27" s="77">
        <f>'20'!R46</f>
        <v>0</v>
      </c>
      <c r="BI27" s="77">
        <f>'20'!S46</f>
        <v>0</v>
      </c>
      <c r="BJ27" s="77">
        <f>'20'!T46</f>
        <v>0</v>
      </c>
      <c r="BK27" s="77">
        <f>'21'!R46</f>
        <v>0</v>
      </c>
      <c r="BL27" s="77">
        <f>'21'!S46</f>
        <v>0</v>
      </c>
      <c r="BM27" s="77">
        <f>'21'!T46</f>
        <v>0</v>
      </c>
      <c r="BN27" s="77">
        <f>'22'!R46</f>
        <v>0</v>
      </c>
      <c r="BO27" s="77">
        <f>'22'!S46</f>
        <v>0</v>
      </c>
      <c r="BP27" s="77">
        <f>'22'!T46</f>
        <v>0</v>
      </c>
      <c r="BQ27" s="77">
        <f>'23'!R46</f>
        <v>0</v>
      </c>
      <c r="BR27" s="77">
        <f>'23'!S46</f>
        <v>0</v>
      </c>
      <c r="BS27" s="77">
        <f>'23'!T46</f>
        <v>0</v>
      </c>
      <c r="BT27" s="77">
        <f>'24'!R46</f>
        <v>0</v>
      </c>
      <c r="BU27" s="77">
        <f>'24'!S46</f>
        <v>0</v>
      </c>
      <c r="BV27" s="77">
        <f>'24'!T46</f>
        <v>0</v>
      </c>
      <c r="BW27" s="77">
        <f>'25'!R46</f>
        <v>0</v>
      </c>
      <c r="BX27" s="77">
        <f>'25'!S46</f>
        <v>0</v>
      </c>
      <c r="BY27" s="77">
        <f>'25'!T46</f>
        <v>0</v>
      </c>
      <c r="BZ27" s="77">
        <f>'26'!R46</f>
        <v>0</v>
      </c>
      <c r="CA27" s="77">
        <f>'26'!S46</f>
        <v>0</v>
      </c>
      <c r="CB27" s="77">
        <f>'26'!T46</f>
        <v>0</v>
      </c>
      <c r="CC27" s="77">
        <f>'27'!R46</f>
        <v>0</v>
      </c>
      <c r="CD27" s="77">
        <f>'27'!S46</f>
        <v>0</v>
      </c>
      <c r="CE27" s="77">
        <f>'27'!T46</f>
        <v>0</v>
      </c>
      <c r="CF27" s="77">
        <f>'28'!R46</f>
        <v>0</v>
      </c>
      <c r="CG27" s="77">
        <f>'28'!S46</f>
        <v>0</v>
      </c>
      <c r="CH27" s="77">
        <f>'28'!T46</f>
        <v>0</v>
      </c>
      <c r="CI27" s="77">
        <f>'29'!R46</f>
        <v>0</v>
      </c>
      <c r="CJ27" s="77">
        <f>'29'!S46</f>
        <v>0</v>
      </c>
      <c r="CK27" s="77">
        <f>'29'!T46</f>
        <v>0</v>
      </c>
      <c r="CL27" s="77">
        <f>'30'!R46</f>
        <v>0</v>
      </c>
      <c r="CM27" s="77">
        <f>'30'!S46</f>
        <v>0</v>
      </c>
      <c r="CN27" s="77">
        <f>'30'!T46</f>
        <v>0</v>
      </c>
      <c r="CO27" s="50" t="e">
        <f t="shared" si="1"/>
        <v>#DIV/0!</v>
      </c>
    </row>
    <row r="28" spans="1:100" ht="34.5" x14ac:dyDescent="0.25">
      <c r="A28" s="44" t="s">
        <v>322</v>
      </c>
      <c r="B28" s="47" t="str">
        <f>'1'!Q47</f>
        <v>ребенок имеет представление о живой природе разных регионов России, может классифицировать объекты по разным признакам</v>
      </c>
      <c r="C28" s="77">
        <f>'1'!R47</f>
        <v>0</v>
      </c>
      <c r="D28" s="77">
        <f>'1'!S47</f>
        <v>0</v>
      </c>
      <c r="E28" s="77">
        <f>'1'!T47</f>
        <v>0</v>
      </c>
      <c r="F28" s="77">
        <f>'2'!R47</f>
        <v>0</v>
      </c>
      <c r="G28" s="77">
        <f>'2'!S47</f>
        <v>0</v>
      </c>
      <c r="H28" s="77">
        <f>'2'!T47</f>
        <v>0</v>
      </c>
      <c r="I28" s="77">
        <f>'3'!R47</f>
        <v>0</v>
      </c>
      <c r="J28" s="77">
        <f>'3'!S47</f>
        <v>0</v>
      </c>
      <c r="K28" s="77">
        <f>'3'!T47</f>
        <v>0</v>
      </c>
      <c r="L28" s="77">
        <f>'4'!R47</f>
        <v>0</v>
      </c>
      <c r="M28" s="77">
        <f>'4'!S47</f>
        <v>0</v>
      </c>
      <c r="N28" s="77">
        <f>'4'!T47</f>
        <v>0</v>
      </c>
      <c r="O28" s="77">
        <f>'5'!R47</f>
        <v>0</v>
      </c>
      <c r="P28" s="77">
        <f>'5'!S47</f>
        <v>0</v>
      </c>
      <c r="Q28" s="77">
        <f>'5'!T47</f>
        <v>0</v>
      </c>
      <c r="R28" s="77">
        <f>'6'!R47</f>
        <v>0</v>
      </c>
      <c r="S28" s="77">
        <f>'6'!S47</f>
        <v>0</v>
      </c>
      <c r="T28" s="77">
        <f>'6'!T47</f>
        <v>0</v>
      </c>
      <c r="U28" s="77">
        <f>'7'!R47</f>
        <v>0</v>
      </c>
      <c r="V28" s="77">
        <f>'7'!S47</f>
        <v>0</v>
      </c>
      <c r="W28" s="77">
        <f>'7'!T47</f>
        <v>0</v>
      </c>
      <c r="X28" s="77">
        <f>'8'!R47</f>
        <v>0</v>
      </c>
      <c r="Y28" s="77">
        <f>'8'!S47</f>
        <v>0</v>
      </c>
      <c r="Z28" s="77">
        <f>'8'!T47</f>
        <v>0</v>
      </c>
      <c r="AA28" s="77">
        <f>'9'!R47</f>
        <v>0</v>
      </c>
      <c r="AB28" s="77">
        <f>'9'!S47</f>
        <v>0</v>
      </c>
      <c r="AC28" s="77">
        <f>'9'!T47</f>
        <v>0</v>
      </c>
      <c r="AD28" s="77">
        <f>'10'!R47</f>
        <v>0</v>
      </c>
      <c r="AE28" s="77">
        <f>'10'!S47</f>
        <v>0</v>
      </c>
      <c r="AF28" s="77">
        <f>'10'!T47</f>
        <v>0</v>
      </c>
      <c r="AG28" s="77">
        <f>'11'!R47</f>
        <v>0</v>
      </c>
      <c r="AH28" s="77">
        <f>'11'!S47</f>
        <v>0</v>
      </c>
      <c r="AI28" s="77">
        <f>'11'!T47</f>
        <v>0</v>
      </c>
      <c r="AJ28" s="77">
        <f>'12'!R47</f>
        <v>0</v>
      </c>
      <c r="AK28" s="77">
        <f>'12'!S47</f>
        <v>0</v>
      </c>
      <c r="AL28" s="77">
        <f>'12'!T47</f>
        <v>0</v>
      </c>
      <c r="AM28" s="77">
        <f>'13'!R47</f>
        <v>0</v>
      </c>
      <c r="AN28" s="77">
        <f>'13'!S47</f>
        <v>0</v>
      </c>
      <c r="AO28" s="77">
        <f>'13'!T47</f>
        <v>0</v>
      </c>
      <c r="AP28" s="77">
        <f>'14'!R47</f>
        <v>0</v>
      </c>
      <c r="AQ28" s="77">
        <f>'14'!S47</f>
        <v>0</v>
      </c>
      <c r="AR28" s="77">
        <f>'14'!T47</f>
        <v>0</v>
      </c>
      <c r="AS28" s="77">
        <f>'15'!R47</f>
        <v>0</v>
      </c>
      <c r="AT28" s="77">
        <f>'15'!S47</f>
        <v>0</v>
      </c>
      <c r="AU28" s="77">
        <f>'15'!T47</f>
        <v>0</v>
      </c>
      <c r="AV28" s="77">
        <f>'16'!R47</f>
        <v>0</v>
      </c>
      <c r="AW28" s="77">
        <f>'16'!S47</f>
        <v>0</v>
      </c>
      <c r="AX28" s="77">
        <f>'16'!T47</f>
        <v>0</v>
      </c>
      <c r="AY28" s="77">
        <f>'17'!R47</f>
        <v>0</v>
      </c>
      <c r="AZ28" s="77">
        <f>'17'!S47</f>
        <v>0</v>
      </c>
      <c r="BA28" s="77">
        <f>'17'!T47</f>
        <v>0</v>
      </c>
      <c r="BB28" s="77">
        <f>'18'!R47</f>
        <v>0</v>
      </c>
      <c r="BC28" s="77">
        <f>'18'!S47</f>
        <v>0</v>
      </c>
      <c r="BD28" s="77">
        <f>'18'!T47</f>
        <v>0</v>
      </c>
      <c r="BE28" s="77">
        <f>'19'!R47</f>
        <v>0</v>
      </c>
      <c r="BF28" s="77">
        <f>'19'!S47</f>
        <v>0</v>
      </c>
      <c r="BG28" s="77">
        <f>'19'!T47</f>
        <v>0</v>
      </c>
      <c r="BH28" s="77">
        <f>'20'!R47</f>
        <v>0</v>
      </c>
      <c r="BI28" s="77">
        <f>'20'!S47</f>
        <v>0</v>
      </c>
      <c r="BJ28" s="77">
        <f>'20'!T47</f>
        <v>0</v>
      </c>
      <c r="BK28" s="77">
        <f>'21'!R47</f>
        <v>0</v>
      </c>
      <c r="BL28" s="77">
        <f>'21'!S47</f>
        <v>0</v>
      </c>
      <c r="BM28" s="77">
        <f>'21'!T47</f>
        <v>0</v>
      </c>
      <c r="BN28" s="77">
        <f>'22'!R47</f>
        <v>0</v>
      </c>
      <c r="BO28" s="77">
        <f>'22'!S47</f>
        <v>0</v>
      </c>
      <c r="BP28" s="77">
        <f>'22'!T47</f>
        <v>0</v>
      </c>
      <c r="BQ28" s="77">
        <f>'23'!R47</f>
        <v>0</v>
      </c>
      <c r="BR28" s="77">
        <f>'23'!S47</f>
        <v>0</v>
      </c>
      <c r="BS28" s="77">
        <f>'23'!T47</f>
        <v>0</v>
      </c>
      <c r="BT28" s="77">
        <f>'24'!R47</f>
        <v>0</v>
      </c>
      <c r="BU28" s="77">
        <f>'24'!S47</f>
        <v>0</v>
      </c>
      <c r="BV28" s="77">
        <f>'24'!T47</f>
        <v>0</v>
      </c>
      <c r="BW28" s="77">
        <f>'25'!R47</f>
        <v>0</v>
      </c>
      <c r="BX28" s="77">
        <f>'25'!S47</f>
        <v>0</v>
      </c>
      <c r="BY28" s="77">
        <f>'25'!T47</f>
        <v>0</v>
      </c>
      <c r="BZ28" s="77">
        <f>'26'!R47</f>
        <v>0</v>
      </c>
      <c r="CA28" s="77">
        <f>'26'!S47</f>
        <v>0</v>
      </c>
      <c r="CB28" s="77">
        <f>'26'!T47</f>
        <v>0</v>
      </c>
      <c r="CC28" s="77">
        <f>'27'!R47</f>
        <v>0</v>
      </c>
      <c r="CD28" s="77">
        <f>'27'!S47</f>
        <v>0</v>
      </c>
      <c r="CE28" s="77">
        <f>'27'!T47</f>
        <v>0</v>
      </c>
      <c r="CF28" s="77">
        <f>'28'!R47</f>
        <v>0</v>
      </c>
      <c r="CG28" s="77">
        <f>'28'!S47</f>
        <v>0</v>
      </c>
      <c r="CH28" s="77">
        <f>'28'!T47</f>
        <v>0</v>
      </c>
      <c r="CI28" s="77">
        <f>'29'!R47</f>
        <v>0</v>
      </c>
      <c r="CJ28" s="77">
        <f>'29'!S47</f>
        <v>0</v>
      </c>
      <c r="CK28" s="77">
        <f>'29'!T47</f>
        <v>0</v>
      </c>
      <c r="CL28" s="77">
        <f>'30'!R47</f>
        <v>0</v>
      </c>
      <c r="CM28" s="77">
        <f>'30'!S47</f>
        <v>0</v>
      </c>
      <c r="CN28" s="77">
        <f>'30'!T47</f>
        <v>0</v>
      </c>
      <c r="CO28" s="50" t="e">
        <f t="shared" si="1"/>
        <v>#DIV/0!</v>
      </c>
    </row>
    <row r="29" spans="1:100" ht="34.5" x14ac:dyDescent="0.25">
      <c r="A29" s="44" t="s">
        <v>323</v>
      </c>
      <c r="B29" s="47" t="str">
        <f>'1'!Q48</f>
        <v>ребенок имеет представление об особенностях и потребностях живого организма, изменениях в жизни природы в разные сезоны года</v>
      </c>
      <c r="C29" s="77">
        <f>'1'!R48</f>
        <v>0</v>
      </c>
      <c r="D29" s="77">
        <f>'1'!S48</f>
        <v>0</v>
      </c>
      <c r="E29" s="77">
        <f>'1'!T48</f>
        <v>0</v>
      </c>
      <c r="F29" s="77">
        <f>'2'!R48</f>
        <v>0</v>
      </c>
      <c r="G29" s="77">
        <f>'2'!S48</f>
        <v>0</v>
      </c>
      <c r="H29" s="77">
        <f>'2'!T48</f>
        <v>0</v>
      </c>
      <c r="I29" s="77">
        <f>'3'!R48</f>
        <v>0</v>
      </c>
      <c r="J29" s="77">
        <f>'3'!S48</f>
        <v>0</v>
      </c>
      <c r="K29" s="77">
        <f>'3'!T48</f>
        <v>0</v>
      </c>
      <c r="L29" s="77">
        <f>'4'!R48</f>
        <v>0</v>
      </c>
      <c r="M29" s="77">
        <f>'4'!S48</f>
        <v>0</v>
      </c>
      <c r="N29" s="77">
        <f>'4'!T48</f>
        <v>0</v>
      </c>
      <c r="O29" s="77">
        <f>'5'!R48</f>
        <v>0</v>
      </c>
      <c r="P29" s="77">
        <f>'5'!S48</f>
        <v>0</v>
      </c>
      <c r="Q29" s="77">
        <f>'5'!T48</f>
        <v>0</v>
      </c>
      <c r="R29" s="77">
        <f>'6'!R48</f>
        <v>0</v>
      </c>
      <c r="S29" s="77">
        <f>'6'!S48</f>
        <v>0</v>
      </c>
      <c r="T29" s="77">
        <f>'6'!T48</f>
        <v>0</v>
      </c>
      <c r="U29" s="77">
        <f>'7'!R48</f>
        <v>0</v>
      </c>
      <c r="V29" s="77">
        <f>'7'!S48</f>
        <v>0</v>
      </c>
      <c r="W29" s="77">
        <f>'7'!T48</f>
        <v>0</v>
      </c>
      <c r="X29" s="77">
        <f>'8'!R48</f>
        <v>0</v>
      </c>
      <c r="Y29" s="77">
        <f>'8'!S48</f>
        <v>0</v>
      </c>
      <c r="Z29" s="77">
        <f>'8'!T48</f>
        <v>0</v>
      </c>
      <c r="AA29" s="77">
        <f>'9'!R48</f>
        <v>0</v>
      </c>
      <c r="AB29" s="77">
        <f>'9'!S48</f>
        <v>0</v>
      </c>
      <c r="AC29" s="77">
        <f>'9'!T48</f>
        <v>0</v>
      </c>
      <c r="AD29" s="77">
        <f>'10'!R48</f>
        <v>0</v>
      </c>
      <c r="AE29" s="77">
        <f>'10'!S48</f>
        <v>0</v>
      </c>
      <c r="AF29" s="77">
        <f>'10'!T48</f>
        <v>0</v>
      </c>
      <c r="AG29" s="77">
        <f>'11'!R48</f>
        <v>0</v>
      </c>
      <c r="AH29" s="77">
        <f>'11'!S48</f>
        <v>0</v>
      </c>
      <c r="AI29" s="77">
        <f>'11'!T48</f>
        <v>0</v>
      </c>
      <c r="AJ29" s="77">
        <f>'12'!R48</f>
        <v>0</v>
      </c>
      <c r="AK29" s="77">
        <f>'12'!S48</f>
        <v>0</v>
      </c>
      <c r="AL29" s="77">
        <f>'12'!T48</f>
        <v>0</v>
      </c>
      <c r="AM29" s="77">
        <f>'13'!R48</f>
        <v>0</v>
      </c>
      <c r="AN29" s="77">
        <f>'13'!S48</f>
        <v>0</v>
      </c>
      <c r="AO29" s="77">
        <f>'13'!T48</f>
        <v>0</v>
      </c>
      <c r="AP29" s="77">
        <f>'14'!R48</f>
        <v>0</v>
      </c>
      <c r="AQ29" s="77">
        <f>'14'!S48</f>
        <v>0</v>
      </c>
      <c r="AR29" s="77">
        <f>'14'!T48</f>
        <v>0</v>
      </c>
      <c r="AS29" s="77">
        <f>'15'!R48</f>
        <v>0</v>
      </c>
      <c r="AT29" s="77">
        <f>'15'!S48</f>
        <v>0</v>
      </c>
      <c r="AU29" s="77">
        <f>'15'!T48</f>
        <v>0</v>
      </c>
      <c r="AV29" s="77">
        <f>'16'!R48</f>
        <v>0</v>
      </c>
      <c r="AW29" s="77">
        <f>'16'!S48</f>
        <v>0</v>
      </c>
      <c r="AX29" s="77">
        <f>'16'!T48</f>
        <v>0</v>
      </c>
      <c r="AY29" s="77">
        <f>'17'!R48</f>
        <v>0</v>
      </c>
      <c r="AZ29" s="77">
        <f>'17'!S48</f>
        <v>0</v>
      </c>
      <c r="BA29" s="77">
        <f>'17'!T48</f>
        <v>0</v>
      </c>
      <c r="BB29" s="77">
        <f>'18'!R48</f>
        <v>0</v>
      </c>
      <c r="BC29" s="77">
        <f>'18'!S48</f>
        <v>0</v>
      </c>
      <c r="BD29" s="77">
        <f>'18'!T48</f>
        <v>0</v>
      </c>
      <c r="BE29" s="77">
        <f>'19'!R48</f>
        <v>0</v>
      </c>
      <c r="BF29" s="77">
        <f>'19'!S48</f>
        <v>0</v>
      </c>
      <c r="BG29" s="77">
        <f>'19'!T48</f>
        <v>0</v>
      </c>
      <c r="BH29" s="77">
        <f>'20'!R48</f>
        <v>0</v>
      </c>
      <c r="BI29" s="77">
        <f>'20'!S48</f>
        <v>0</v>
      </c>
      <c r="BJ29" s="77">
        <f>'20'!T48</f>
        <v>0</v>
      </c>
      <c r="BK29" s="77">
        <f>'21'!R48</f>
        <v>0</v>
      </c>
      <c r="BL29" s="77">
        <f>'21'!S48</f>
        <v>0</v>
      </c>
      <c r="BM29" s="77">
        <f>'21'!T48</f>
        <v>0</v>
      </c>
      <c r="BN29" s="77">
        <f>'22'!R48</f>
        <v>0</v>
      </c>
      <c r="BO29" s="77">
        <f>'22'!S48</f>
        <v>0</v>
      </c>
      <c r="BP29" s="77">
        <f>'22'!T48</f>
        <v>0</v>
      </c>
      <c r="BQ29" s="77">
        <f>'23'!R48</f>
        <v>0</v>
      </c>
      <c r="BR29" s="77">
        <f>'23'!S48</f>
        <v>0</v>
      </c>
      <c r="BS29" s="77">
        <f>'23'!T48</f>
        <v>0</v>
      </c>
      <c r="BT29" s="77">
        <f>'24'!R48</f>
        <v>0</v>
      </c>
      <c r="BU29" s="77">
        <f>'24'!S48</f>
        <v>0</v>
      </c>
      <c r="BV29" s="77">
        <f>'24'!T48</f>
        <v>0</v>
      </c>
      <c r="BW29" s="77">
        <f>'25'!R48</f>
        <v>0</v>
      </c>
      <c r="BX29" s="77">
        <f>'25'!S48</f>
        <v>0</v>
      </c>
      <c r="BY29" s="77">
        <f>'25'!T48</f>
        <v>0</v>
      </c>
      <c r="BZ29" s="77">
        <f>'26'!R48</f>
        <v>0</v>
      </c>
      <c r="CA29" s="77">
        <f>'26'!S48</f>
        <v>0</v>
      </c>
      <c r="CB29" s="77">
        <f>'26'!T48</f>
        <v>0</v>
      </c>
      <c r="CC29" s="77">
        <f>'27'!R48</f>
        <v>0</v>
      </c>
      <c r="CD29" s="77">
        <f>'27'!S48</f>
        <v>0</v>
      </c>
      <c r="CE29" s="77">
        <f>'27'!T48</f>
        <v>0</v>
      </c>
      <c r="CF29" s="77">
        <f>'28'!R48</f>
        <v>0</v>
      </c>
      <c r="CG29" s="77">
        <f>'28'!S48</f>
        <v>0</v>
      </c>
      <c r="CH29" s="77">
        <f>'28'!T48</f>
        <v>0</v>
      </c>
      <c r="CI29" s="77">
        <f>'29'!R48</f>
        <v>0</v>
      </c>
      <c r="CJ29" s="77">
        <f>'29'!S48</f>
        <v>0</v>
      </c>
      <c r="CK29" s="77">
        <f>'29'!T48</f>
        <v>0</v>
      </c>
      <c r="CL29" s="77">
        <f>'30'!R48</f>
        <v>0</v>
      </c>
      <c r="CM29" s="77">
        <f>'30'!S48</f>
        <v>0</v>
      </c>
      <c r="CN29" s="77">
        <f>'30'!T48</f>
        <v>0</v>
      </c>
      <c r="CO29" s="50" t="e">
        <f t="shared" si="1"/>
        <v>#DIV/0!</v>
      </c>
    </row>
    <row r="30" spans="1:100" ht="34.5" x14ac:dyDescent="0.25">
      <c r="A30" s="44" t="s">
        <v>324</v>
      </c>
      <c r="B30" s="47" t="str">
        <f>'1'!Q49</f>
        <v>ребенок соблюдает правила поведения в природе, ухаживает за растениями и животными, бережно относится к ним</v>
      </c>
      <c r="C30" s="77">
        <f>'1'!R49</f>
        <v>0</v>
      </c>
      <c r="D30" s="77">
        <f>'1'!S49</f>
        <v>0</v>
      </c>
      <c r="E30" s="77">
        <f>'1'!T49</f>
        <v>0</v>
      </c>
      <c r="F30" s="77">
        <f>'2'!R49</f>
        <v>0</v>
      </c>
      <c r="G30" s="77">
        <f>'2'!S49</f>
        <v>0</v>
      </c>
      <c r="H30" s="77">
        <f>'2'!T49</f>
        <v>0</v>
      </c>
      <c r="I30" s="77">
        <f>'3'!R49</f>
        <v>0</v>
      </c>
      <c r="J30" s="77">
        <f>'3'!S49</f>
        <v>0</v>
      </c>
      <c r="K30" s="77">
        <f>'3'!T49</f>
        <v>0</v>
      </c>
      <c r="L30" s="77">
        <f>'4'!R49</f>
        <v>0</v>
      </c>
      <c r="M30" s="77">
        <f>'4'!S49</f>
        <v>0</v>
      </c>
      <c r="N30" s="77">
        <f>'4'!T49</f>
        <v>0</v>
      </c>
      <c r="O30" s="77">
        <f>'5'!R49</f>
        <v>0</v>
      </c>
      <c r="P30" s="77">
        <f>'5'!S49</f>
        <v>0</v>
      </c>
      <c r="Q30" s="77">
        <f>'5'!T49</f>
        <v>0</v>
      </c>
      <c r="R30" s="77">
        <f>'6'!R49</f>
        <v>0</v>
      </c>
      <c r="S30" s="77">
        <f>'6'!S49</f>
        <v>0</v>
      </c>
      <c r="T30" s="77">
        <f>'6'!T49</f>
        <v>0</v>
      </c>
      <c r="U30" s="77">
        <f>'7'!R49</f>
        <v>0</v>
      </c>
      <c r="V30" s="77">
        <f>'7'!S49</f>
        <v>0</v>
      </c>
      <c r="W30" s="77">
        <f>'7'!T49</f>
        <v>0</v>
      </c>
      <c r="X30" s="77">
        <f>'8'!R49</f>
        <v>0</v>
      </c>
      <c r="Y30" s="77">
        <f>'8'!S49</f>
        <v>0</v>
      </c>
      <c r="Z30" s="77">
        <f>'8'!T49</f>
        <v>0</v>
      </c>
      <c r="AA30" s="77">
        <f>'9'!R49</f>
        <v>0</v>
      </c>
      <c r="AB30" s="77">
        <f>'9'!S49</f>
        <v>0</v>
      </c>
      <c r="AC30" s="77">
        <f>'9'!T49</f>
        <v>0</v>
      </c>
      <c r="AD30" s="77">
        <f>'10'!R49</f>
        <v>0</v>
      </c>
      <c r="AE30" s="77">
        <f>'10'!S49</f>
        <v>0</v>
      </c>
      <c r="AF30" s="77">
        <f>'10'!T49</f>
        <v>0</v>
      </c>
      <c r="AG30" s="77">
        <f>'11'!R49</f>
        <v>0</v>
      </c>
      <c r="AH30" s="77">
        <f>'11'!S49</f>
        <v>0</v>
      </c>
      <c r="AI30" s="77">
        <f>'11'!T49</f>
        <v>0</v>
      </c>
      <c r="AJ30" s="77">
        <f>'12'!R49</f>
        <v>0</v>
      </c>
      <c r="AK30" s="77">
        <f>'12'!S49</f>
        <v>0</v>
      </c>
      <c r="AL30" s="77">
        <f>'12'!T49</f>
        <v>0</v>
      </c>
      <c r="AM30" s="77">
        <f>'13'!R49</f>
        <v>0</v>
      </c>
      <c r="AN30" s="77">
        <f>'13'!S49</f>
        <v>0</v>
      </c>
      <c r="AO30" s="77">
        <f>'13'!T49</f>
        <v>0</v>
      </c>
      <c r="AP30" s="77">
        <f>'14'!R49</f>
        <v>0</v>
      </c>
      <c r="AQ30" s="77">
        <f>'14'!S49</f>
        <v>0</v>
      </c>
      <c r="AR30" s="77">
        <f>'14'!T49</f>
        <v>0</v>
      </c>
      <c r="AS30" s="77">
        <f>'15'!R49</f>
        <v>0</v>
      </c>
      <c r="AT30" s="77">
        <f>'15'!S49</f>
        <v>0</v>
      </c>
      <c r="AU30" s="77">
        <f>'15'!T49</f>
        <v>0</v>
      </c>
      <c r="AV30" s="77">
        <f>'16'!R49</f>
        <v>0</v>
      </c>
      <c r="AW30" s="77">
        <f>'16'!S49</f>
        <v>0</v>
      </c>
      <c r="AX30" s="77">
        <f>'16'!T49</f>
        <v>0</v>
      </c>
      <c r="AY30" s="77">
        <f>'17'!R49</f>
        <v>0</v>
      </c>
      <c r="AZ30" s="77">
        <f>'17'!S49</f>
        <v>0</v>
      </c>
      <c r="BA30" s="77">
        <f>'17'!T49</f>
        <v>0</v>
      </c>
      <c r="BB30" s="77">
        <f>'18'!R49</f>
        <v>0</v>
      </c>
      <c r="BC30" s="77">
        <f>'18'!S49</f>
        <v>0</v>
      </c>
      <c r="BD30" s="77">
        <f>'18'!T49</f>
        <v>0</v>
      </c>
      <c r="BE30" s="77">
        <f>'19'!R49</f>
        <v>0</v>
      </c>
      <c r="BF30" s="77">
        <f>'19'!S49</f>
        <v>0</v>
      </c>
      <c r="BG30" s="77">
        <f>'19'!T49</f>
        <v>0</v>
      </c>
      <c r="BH30" s="77">
        <f>'20'!R49</f>
        <v>0</v>
      </c>
      <c r="BI30" s="77">
        <f>'20'!S49</f>
        <v>0</v>
      </c>
      <c r="BJ30" s="77">
        <f>'20'!T49</f>
        <v>0</v>
      </c>
      <c r="BK30" s="77">
        <f>'21'!R49</f>
        <v>0</v>
      </c>
      <c r="BL30" s="77">
        <f>'21'!S49</f>
        <v>0</v>
      </c>
      <c r="BM30" s="77">
        <f>'21'!T49</f>
        <v>0</v>
      </c>
      <c r="BN30" s="77">
        <f>'22'!R49</f>
        <v>0</v>
      </c>
      <c r="BO30" s="77">
        <f>'22'!S49</f>
        <v>0</v>
      </c>
      <c r="BP30" s="77">
        <f>'22'!T49</f>
        <v>0</v>
      </c>
      <c r="BQ30" s="77">
        <f>'23'!R49</f>
        <v>0</v>
      </c>
      <c r="BR30" s="77">
        <f>'23'!S49</f>
        <v>0</v>
      </c>
      <c r="BS30" s="77">
        <f>'23'!T49</f>
        <v>0</v>
      </c>
      <c r="BT30" s="77">
        <f>'24'!R49</f>
        <v>0</v>
      </c>
      <c r="BU30" s="77">
        <f>'24'!S49</f>
        <v>0</v>
      </c>
      <c r="BV30" s="77">
        <f>'24'!T49</f>
        <v>0</v>
      </c>
      <c r="BW30" s="77">
        <f>'25'!R49</f>
        <v>0</v>
      </c>
      <c r="BX30" s="77">
        <f>'25'!S49</f>
        <v>0</v>
      </c>
      <c r="BY30" s="77">
        <f>'25'!T49</f>
        <v>0</v>
      </c>
      <c r="BZ30" s="77">
        <f>'26'!R49</f>
        <v>0</v>
      </c>
      <c r="CA30" s="77">
        <f>'26'!S49</f>
        <v>0</v>
      </c>
      <c r="CB30" s="77">
        <f>'26'!T49</f>
        <v>0</v>
      </c>
      <c r="CC30" s="77">
        <f>'27'!R49</f>
        <v>0</v>
      </c>
      <c r="CD30" s="77">
        <f>'27'!S49</f>
        <v>0</v>
      </c>
      <c r="CE30" s="77">
        <f>'27'!T49</f>
        <v>0</v>
      </c>
      <c r="CF30" s="77">
        <f>'28'!R49</f>
        <v>0</v>
      </c>
      <c r="CG30" s="77">
        <f>'28'!S49</f>
        <v>0</v>
      </c>
      <c r="CH30" s="77">
        <f>'28'!T49</f>
        <v>0</v>
      </c>
      <c r="CI30" s="77">
        <f>'29'!R49</f>
        <v>0</v>
      </c>
      <c r="CJ30" s="77">
        <f>'29'!S49</f>
        <v>0</v>
      </c>
      <c r="CK30" s="77">
        <f>'29'!T49</f>
        <v>0</v>
      </c>
      <c r="CL30" s="77">
        <f>'30'!R49</f>
        <v>0</v>
      </c>
      <c r="CM30" s="77">
        <f>'30'!S49</f>
        <v>0</v>
      </c>
      <c r="CN30" s="77">
        <f>'30'!T49</f>
        <v>0</v>
      </c>
      <c r="CO30" s="50" t="e">
        <f t="shared" si="1"/>
        <v>#DIV/0!</v>
      </c>
    </row>
    <row r="31" spans="1:100" ht="15" customHeight="1" x14ac:dyDescent="0.25">
      <c r="A31" s="72" t="s">
        <v>148</v>
      </c>
      <c r="B31" s="73" t="s">
        <v>145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1"/>
    </row>
    <row r="32" spans="1:100" x14ac:dyDescent="0.25">
      <c r="A32" s="124" t="s">
        <v>252</v>
      </c>
      <c r="B32" s="124"/>
      <c r="C32" s="122">
        <f>AVERAGE(C33:E37)</f>
        <v>0</v>
      </c>
      <c r="D32" s="122"/>
      <c r="E32" s="122"/>
      <c r="F32" s="122">
        <f>AVERAGE(F33:H37)</f>
        <v>0</v>
      </c>
      <c r="G32" s="122"/>
      <c r="H32" s="122"/>
      <c r="I32" s="122">
        <f>AVERAGE(I33:K37)</f>
        <v>0</v>
      </c>
      <c r="J32" s="122"/>
      <c r="K32" s="122"/>
      <c r="L32" s="122">
        <f>AVERAGE(L33:N37)</f>
        <v>0</v>
      </c>
      <c r="M32" s="122"/>
      <c r="N32" s="122"/>
      <c r="O32" s="122">
        <f>AVERAGE(O33:Q37)</f>
        <v>0</v>
      </c>
      <c r="P32" s="122"/>
      <c r="Q32" s="122"/>
      <c r="R32" s="122">
        <f>AVERAGE(R33:T37)</f>
        <v>0</v>
      </c>
      <c r="S32" s="122"/>
      <c r="T32" s="122"/>
      <c r="U32" s="122">
        <f>AVERAGE(U33:W37)</f>
        <v>0</v>
      </c>
      <c r="V32" s="122"/>
      <c r="W32" s="122"/>
      <c r="X32" s="122">
        <f>AVERAGE(X33:Z37)</f>
        <v>0</v>
      </c>
      <c r="Y32" s="122"/>
      <c r="Z32" s="122"/>
      <c r="AA32" s="122">
        <f>AVERAGE(AA33:AC37)</f>
        <v>0</v>
      </c>
      <c r="AB32" s="122"/>
      <c r="AC32" s="122"/>
      <c r="AD32" s="122">
        <f>AVERAGE(AD33:AF37)</f>
        <v>0</v>
      </c>
      <c r="AE32" s="122"/>
      <c r="AF32" s="122"/>
      <c r="AG32" s="122">
        <f>AVERAGE(AG33:AI37)</f>
        <v>0</v>
      </c>
      <c r="AH32" s="122"/>
      <c r="AI32" s="122"/>
      <c r="AJ32" s="122">
        <f>AVERAGE(AJ33:AL37)</f>
        <v>0</v>
      </c>
      <c r="AK32" s="122"/>
      <c r="AL32" s="122"/>
      <c r="AM32" s="122">
        <f>AVERAGE(AM33:AO37)</f>
        <v>0</v>
      </c>
      <c r="AN32" s="122"/>
      <c r="AO32" s="122"/>
      <c r="AP32" s="122">
        <f>AVERAGE(AP33:AR37)</f>
        <v>0</v>
      </c>
      <c r="AQ32" s="122"/>
      <c r="AR32" s="122"/>
      <c r="AS32" s="122">
        <f>AVERAGE(AS33:AU37)</f>
        <v>0</v>
      </c>
      <c r="AT32" s="122"/>
      <c r="AU32" s="122"/>
      <c r="AV32" s="122">
        <f>AVERAGE(AV33:AX37)</f>
        <v>0</v>
      </c>
      <c r="AW32" s="122"/>
      <c r="AX32" s="122"/>
      <c r="AY32" s="122">
        <f>AVERAGE(AY33:BA37)</f>
        <v>0</v>
      </c>
      <c r="AZ32" s="122"/>
      <c r="BA32" s="122"/>
      <c r="BB32" s="122">
        <f>AVERAGE(BB33:BD37)</f>
        <v>0</v>
      </c>
      <c r="BC32" s="122"/>
      <c r="BD32" s="122"/>
      <c r="BE32" s="122">
        <f>AVERAGE(BE33:BG37)</f>
        <v>0</v>
      </c>
      <c r="BF32" s="122"/>
      <c r="BG32" s="122"/>
      <c r="BH32" s="122">
        <f>AVERAGE(BH33:BJ37)</f>
        <v>0</v>
      </c>
      <c r="BI32" s="122"/>
      <c r="BJ32" s="122"/>
      <c r="BK32" s="122">
        <f>AVERAGE(BK33:BM37)</f>
        <v>0</v>
      </c>
      <c r="BL32" s="122"/>
      <c r="BM32" s="122"/>
      <c r="BN32" s="122">
        <f>AVERAGE(BN33:BP37)</f>
        <v>0</v>
      </c>
      <c r="BO32" s="122"/>
      <c r="BP32" s="122"/>
      <c r="BQ32" s="122">
        <f>AVERAGE(BQ33:BS37)</f>
        <v>0</v>
      </c>
      <c r="BR32" s="122"/>
      <c r="BS32" s="122"/>
      <c r="BT32" s="122">
        <f>AVERAGE(BT33:BV37)</f>
        <v>0</v>
      </c>
      <c r="BU32" s="122"/>
      <c r="BV32" s="122"/>
      <c r="BW32" s="122">
        <f>AVERAGE(BW33:BY37)</f>
        <v>0</v>
      </c>
      <c r="BX32" s="122"/>
      <c r="BY32" s="122"/>
      <c r="BZ32" s="122">
        <f>AVERAGE(BZ33:CB37)</f>
        <v>0</v>
      </c>
      <c r="CA32" s="122"/>
      <c r="CB32" s="122"/>
      <c r="CC32" s="122">
        <f>AVERAGE(CC33:CE37)</f>
        <v>0</v>
      </c>
      <c r="CD32" s="122"/>
      <c r="CE32" s="122"/>
      <c r="CF32" s="122">
        <f>AVERAGE(CF33:CH37)</f>
        <v>0</v>
      </c>
      <c r="CG32" s="122"/>
      <c r="CH32" s="122"/>
      <c r="CI32" s="122">
        <f>AVERAGE(CI33:CK37)</f>
        <v>0</v>
      </c>
      <c r="CJ32" s="122"/>
      <c r="CK32" s="122"/>
      <c r="CL32" s="122">
        <f>AVERAGE(CL33:CN37)</f>
        <v>0</v>
      </c>
      <c r="CM32" s="122"/>
      <c r="CN32" s="122"/>
      <c r="CO32" s="76" t="e">
        <f>AVERAGEIF(C33:CN37,"&gt;0")</f>
        <v>#DIV/0!</v>
      </c>
    </row>
    <row r="33" spans="1:93" ht="23.25" x14ac:dyDescent="0.25">
      <c r="A33" s="44" t="s">
        <v>304</v>
      </c>
      <c r="B33" s="47" t="str">
        <f>'1'!Q61</f>
        <v>ребенок проявляет инициативу и самостоятельность в процессе придумывания загадок, сказок, рассказов</v>
      </c>
      <c r="C33" s="77">
        <f>'1'!R61</f>
        <v>0</v>
      </c>
      <c r="D33" s="77">
        <f>'1'!S61</f>
        <v>0</v>
      </c>
      <c r="E33" s="77">
        <f>'1'!T61</f>
        <v>0</v>
      </c>
      <c r="F33" s="77">
        <f>'2'!R61</f>
        <v>0</v>
      </c>
      <c r="G33" s="77">
        <f>'2'!S61</f>
        <v>0</v>
      </c>
      <c r="H33" s="77">
        <f>'2'!T61</f>
        <v>0</v>
      </c>
      <c r="I33" s="77">
        <f>'3'!R61</f>
        <v>0</v>
      </c>
      <c r="J33" s="77">
        <f>'3'!S61</f>
        <v>0</v>
      </c>
      <c r="K33" s="77">
        <f>'3'!T61</f>
        <v>0</v>
      </c>
      <c r="L33" s="77">
        <f>'4'!R61</f>
        <v>0</v>
      </c>
      <c r="M33" s="77">
        <f>'4'!S61</f>
        <v>0</v>
      </c>
      <c r="N33" s="77">
        <f>'4'!T61</f>
        <v>0</v>
      </c>
      <c r="O33" s="77">
        <f>'5'!R61</f>
        <v>0</v>
      </c>
      <c r="P33" s="77">
        <f>'5'!S61</f>
        <v>0</v>
      </c>
      <c r="Q33" s="77">
        <f>'5'!T61</f>
        <v>0</v>
      </c>
      <c r="R33" s="77">
        <f>'6'!R61</f>
        <v>0</v>
      </c>
      <c r="S33" s="77">
        <f>'6'!S61</f>
        <v>0</v>
      </c>
      <c r="T33" s="77">
        <f>'6'!T61</f>
        <v>0</v>
      </c>
      <c r="U33" s="77">
        <f>'7'!R61</f>
        <v>0</v>
      </c>
      <c r="V33" s="77">
        <f>'7'!S61</f>
        <v>0</v>
      </c>
      <c r="W33" s="77">
        <f>'7'!T61</f>
        <v>0</v>
      </c>
      <c r="X33" s="77">
        <f>'8'!R61</f>
        <v>0</v>
      </c>
      <c r="Y33" s="77">
        <f>'8'!S61</f>
        <v>0</v>
      </c>
      <c r="Z33" s="77">
        <f>'8'!T61</f>
        <v>0</v>
      </c>
      <c r="AA33" s="77">
        <f>'9'!R61</f>
        <v>0</v>
      </c>
      <c r="AB33" s="77">
        <f>'9'!S61</f>
        <v>0</v>
      </c>
      <c r="AC33" s="77">
        <f>'9'!T61</f>
        <v>0</v>
      </c>
      <c r="AD33" s="77">
        <f>'10'!R61</f>
        <v>0</v>
      </c>
      <c r="AE33" s="77">
        <f>'10'!S61</f>
        <v>0</v>
      </c>
      <c r="AF33" s="77">
        <f>'10'!T61</f>
        <v>0</v>
      </c>
      <c r="AG33" s="77">
        <f>'11'!R61</f>
        <v>0</v>
      </c>
      <c r="AH33" s="77">
        <f>'11'!S61</f>
        <v>0</v>
      </c>
      <c r="AI33" s="77">
        <f>'11'!T61</f>
        <v>0</v>
      </c>
      <c r="AJ33" s="77">
        <f>'12'!R61</f>
        <v>0</v>
      </c>
      <c r="AK33" s="77">
        <f>'12'!S61</f>
        <v>0</v>
      </c>
      <c r="AL33" s="77">
        <f>'12'!T61</f>
        <v>0</v>
      </c>
      <c r="AM33" s="77">
        <f>'13'!R61</f>
        <v>0</v>
      </c>
      <c r="AN33" s="77">
        <f>'13'!S61</f>
        <v>0</v>
      </c>
      <c r="AO33" s="77">
        <f>'13'!T61</f>
        <v>0</v>
      </c>
      <c r="AP33" s="77">
        <f>'14'!R61</f>
        <v>0</v>
      </c>
      <c r="AQ33" s="77">
        <f>'14'!S61</f>
        <v>0</v>
      </c>
      <c r="AR33" s="77">
        <f>'14'!T61</f>
        <v>0</v>
      </c>
      <c r="AS33" s="77">
        <f>'15'!R61</f>
        <v>0</v>
      </c>
      <c r="AT33" s="77">
        <f>'15'!S61</f>
        <v>0</v>
      </c>
      <c r="AU33" s="77">
        <f>'15'!T61</f>
        <v>0</v>
      </c>
      <c r="AV33" s="77">
        <f>'16'!R61</f>
        <v>0</v>
      </c>
      <c r="AW33" s="77">
        <f>'16'!S61</f>
        <v>0</v>
      </c>
      <c r="AX33" s="77">
        <f>'16'!T61</f>
        <v>0</v>
      </c>
      <c r="AY33" s="77">
        <f>'17'!R61</f>
        <v>0</v>
      </c>
      <c r="AZ33" s="77">
        <f>'17'!S61</f>
        <v>0</v>
      </c>
      <c r="BA33" s="77">
        <f>'17'!T61</f>
        <v>0</v>
      </c>
      <c r="BB33" s="77">
        <f>'18'!R61</f>
        <v>0</v>
      </c>
      <c r="BC33" s="77">
        <f>'18'!S61</f>
        <v>0</v>
      </c>
      <c r="BD33" s="77">
        <f>'18'!T61</f>
        <v>0</v>
      </c>
      <c r="BE33" s="77">
        <f>'19'!R61</f>
        <v>0</v>
      </c>
      <c r="BF33" s="77">
        <f>'19'!S61</f>
        <v>0</v>
      </c>
      <c r="BG33" s="77">
        <f>'19'!T61</f>
        <v>0</v>
      </c>
      <c r="BH33" s="77">
        <f>'20'!R61</f>
        <v>0</v>
      </c>
      <c r="BI33" s="77">
        <f>'20'!S61</f>
        <v>0</v>
      </c>
      <c r="BJ33" s="77">
        <f>'20'!T61</f>
        <v>0</v>
      </c>
      <c r="BK33" s="77">
        <f>'21'!R61</f>
        <v>0</v>
      </c>
      <c r="BL33" s="77">
        <f>'21'!S61</f>
        <v>0</v>
      </c>
      <c r="BM33" s="77">
        <f>'21'!T61</f>
        <v>0</v>
      </c>
      <c r="BN33" s="77">
        <f>'22'!R61</f>
        <v>0</v>
      </c>
      <c r="BO33" s="77">
        <f>'22'!S61</f>
        <v>0</v>
      </c>
      <c r="BP33" s="77">
        <f>'22'!T61</f>
        <v>0</v>
      </c>
      <c r="BQ33" s="77">
        <f>'23'!R61</f>
        <v>0</v>
      </c>
      <c r="BR33" s="77">
        <f>'23'!S61</f>
        <v>0</v>
      </c>
      <c r="BS33" s="77">
        <f>'23'!T61</f>
        <v>0</v>
      </c>
      <c r="BT33" s="77">
        <f>'24'!R61</f>
        <v>0</v>
      </c>
      <c r="BU33" s="77">
        <f>'24'!S61</f>
        <v>0</v>
      </c>
      <c r="BV33" s="77">
        <f>'24'!T61</f>
        <v>0</v>
      </c>
      <c r="BW33" s="77">
        <f>'25'!R61</f>
        <v>0</v>
      </c>
      <c r="BX33" s="77">
        <f>'25'!S61</f>
        <v>0</v>
      </c>
      <c r="BY33" s="77">
        <f>'25'!T61</f>
        <v>0</v>
      </c>
      <c r="BZ33" s="77">
        <f>'26'!R61</f>
        <v>0</v>
      </c>
      <c r="CA33" s="77">
        <f>'26'!S61</f>
        <v>0</v>
      </c>
      <c r="CB33" s="77">
        <f>'26'!T61</f>
        <v>0</v>
      </c>
      <c r="CC33" s="77">
        <f>'27'!R61</f>
        <v>0</v>
      </c>
      <c r="CD33" s="77">
        <f>'27'!S61</f>
        <v>0</v>
      </c>
      <c r="CE33" s="77">
        <f>'27'!T61</f>
        <v>0</v>
      </c>
      <c r="CF33" s="77">
        <f>'28'!R61</f>
        <v>0</v>
      </c>
      <c r="CG33" s="77">
        <f>'28'!S61</f>
        <v>0</v>
      </c>
      <c r="CH33" s="77">
        <f>'28'!T61</f>
        <v>0</v>
      </c>
      <c r="CI33" s="77">
        <f>'29'!R61</f>
        <v>0</v>
      </c>
      <c r="CJ33" s="77">
        <f>'29'!S61</f>
        <v>0</v>
      </c>
      <c r="CK33" s="77">
        <f>'29'!T61</f>
        <v>0</v>
      </c>
      <c r="CL33" s="77">
        <f>'30'!R61</f>
        <v>0</v>
      </c>
      <c r="CM33" s="77">
        <f>'30'!S61</f>
        <v>0</v>
      </c>
      <c r="CN33" s="77">
        <f>'30'!T61</f>
        <v>0</v>
      </c>
      <c r="CO33" s="50" t="e">
        <f>ROUND(AVERAGEIF(C33:CN33,"&gt;0"),0)</f>
        <v>#DIV/0!</v>
      </c>
    </row>
    <row r="34" spans="1:93" ht="23.25" x14ac:dyDescent="0.25">
      <c r="A34" s="44" t="s">
        <v>305</v>
      </c>
      <c r="B34" s="47" t="str">
        <f>'1'!Q62</f>
        <v>ребенок владеет первичными приемами аргументации и доказательства</v>
      </c>
      <c r="C34" s="77">
        <f>'1'!R62</f>
        <v>0</v>
      </c>
      <c r="D34" s="77">
        <f>'1'!S62</f>
        <v>0</v>
      </c>
      <c r="E34" s="77">
        <f>'1'!T62</f>
        <v>0</v>
      </c>
      <c r="F34" s="77">
        <f>'2'!R62</f>
        <v>0</v>
      </c>
      <c r="G34" s="77">
        <f>'2'!S62</f>
        <v>0</v>
      </c>
      <c r="H34" s="77">
        <f>'2'!T62</f>
        <v>0</v>
      </c>
      <c r="I34" s="77">
        <f>'3'!R62</f>
        <v>0</v>
      </c>
      <c r="J34" s="77">
        <f>'3'!S62</f>
        <v>0</v>
      </c>
      <c r="K34" s="77">
        <f>'3'!T62</f>
        <v>0</v>
      </c>
      <c r="L34" s="77">
        <f>'4'!R62</f>
        <v>0</v>
      </c>
      <c r="M34" s="77">
        <f>'4'!S62</f>
        <v>0</v>
      </c>
      <c r="N34" s="77">
        <f>'4'!T62</f>
        <v>0</v>
      </c>
      <c r="O34" s="77">
        <f>'5'!R62</f>
        <v>0</v>
      </c>
      <c r="P34" s="77">
        <f>'5'!S62</f>
        <v>0</v>
      </c>
      <c r="Q34" s="77">
        <f>'5'!T62</f>
        <v>0</v>
      </c>
      <c r="R34" s="77">
        <f>'6'!R62</f>
        <v>0</v>
      </c>
      <c r="S34" s="77">
        <f>'6'!S62</f>
        <v>0</v>
      </c>
      <c r="T34" s="77">
        <f>'6'!T62</f>
        <v>0</v>
      </c>
      <c r="U34" s="77">
        <f>'7'!R62</f>
        <v>0</v>
      </c>
      <c r="V34" s="77">
        <f>'7'!S62</f>
        <v>0</v>
      </c>
      <c r="W34" s="77">
        <f>'7'!T62</f>
        <v>0</v>
      </c>
      <c r="X34" s="77">
        <f>'8'!R62</f>
        <v>0</v>
      </c>
      <c r="Y34" s="77">
        <f>'8'!S62</f>
        <v>0</v>
      </c>
      <c r="Z34" s="77">
        <f>'8'!T62</f>
        <v>0</v>
      </c>
      <c r="AA34" s="77">
        <f>'9'!R62</f>
        <v>0</v>
      </c>
      <c r="AB34" s="77">
        <f>'9'!S62</f>
        <v>0</v>
      </c>
      <c r="AC34" s="77">
        <f>'9'!T62</f>
        <v>0</v>
      </c>
      <c r="AD34" s="77">
        <f>'10'!R62</f>
        <v>0</v>
      </c>
      <c r="AE34" s="77">
        <f>'10'!S62</f>
        <v>0</v>
      </c>
      <c r="AF34" s="77">
        <f>'10'!T62</f>
        <v>0</v>
      </c>
      <c r="AG34" s="77">
        <f>'11'!R62</f>
        <v>0</v>
      </c>
      <c r="AH34" s="77">
        <f>'11'!S62</f>
        <v>0</v>
      </c>
      <c r="AI34" s="77">
        <f>'11'!T62</f>
        <v>0</v>
      </c>
      <c r="AJ34" s="77">
        <f>'12'!R62</f>
        <v>0</v>
      </c>
      <c r="AK34" s="77">
        <f>'12'!S62</f>
        <v>0</v>
      </c>
      <c r="AL34" s="77">
        <f>'12'!T62</f>
        <v>0</v>
      </c>
      <c r="AM34" s="77">
        <f>'13'!R62</f>
        <v>0</v>
      </c>
      <c r="AN34" s="77">
        <f>'13'!S62</f>
        <v>0</v>
      </c>
      <c r="AO34" s="77">
        <f>'13'!T62</f>
        <v>0</v>
      </c>
      <c r="AP34" s="77">
        <f>'14'!R62</f>
        <v>0</v>
      </c>
      <c r="AQ34" s="77">
        <f>'14'!S62</f>
        <v>0</v>
      </c>
      <c r="AR34" s="77">
        <f>'14'!T62</f>
        <v>0</v>
      </c>
      <c r="AS34" s="77">
        <f>'15'!R62</f>
        <v>0</v>
      </c>
      <c r="AT34" s="77">
        <f>'15'!S62</f>
        <v>0</v>
      </c>
      <c r="AU34" s="77">
        <f>'15'!T62</f>
        <v>0</v>
      </c>
      <c r="AV34" s="77">
        <f>'16'!R62</f>
        <v>0</v>
      </c>
      <c r="AW34" s="77">
        <f>'16'!S62</f>
        <v>0</v>
      </c>
      <c r="AX34" s="77">
        <f>'16'!T62</f>
        <v>0</v>
      </c>
      <c r="AY34" s="77">
        <f>'17'!R62</f>
        <v>0</v>
      </c>
      <c r="AZ34" s="77">
        <f>'17'!S62</f>
        <v>0</v>
      </c>
      <c r="BA34" s="77">
        <f>'17'!T62</f>
        <v>0</v>
      </c>
      <c r="BB34" s="77">
        <f>'18'!R62</f>
        <v>0</v>
      </c>
      <c r="BC34" s="77">
        <f>'18'!S62</f>
        <v>0</v>
      </c>
      <c r="BD34" s="77">
        <f>'18'!T62</f>
        <v>0</v>
      </c>
      <c r="BE34" s="77">
        <f>'19'!R62</f>
        <v>0</v>
      </c>
      <c r="BF34" s="77">
        <f>'19'!S62</f>
        <v>0</v>
      </c>
      <c r="BG34" s="77">
        <f>'19'!T62</f>
        <v>0</v>
      </c>
      <c r="BH34" s="77">
        <f>'20'!R62</f>
        <v>0</v>
      </c>
      <c r="BI34" s="77">
        <f>'20'!S62</f>
        <v>0</v>
      </c>
      <c r="BJ34" s="77">
        <f>'20'!T62</f>
        <v>0</v>
      </c>
      <c r="BK34" s="77">
        <f>'21'!R62</f>
        <v>0</v>
      </c>
      <c r="BL34" s="77">
        <f>'21'!S62</f>
        <v>0</v>
      </c>
      <c r="BM34" s="77">
        <f>'21'!T62</f>
        <v>0</v>
      </c>
      <c r="BN34" s="77">
        <f>'22'!R62</f>
        <v>0</v>
      </c>
      <c r="BO34" s="77">
        <f>'22'!S62</f>
        <v>0</v>
      </c>
      <c r="BP34" s="77">
        <f>'22'!T62</f>
        <v>0</v>
      </c>
      <c r="BQ34" s="77">
        <f>'23'!R62</f>
        <v>0</v>
      </c>
      <c r="BR34" s="77">
        <f>'23'!S62</f>
        <v>0</v>
      </c>
      <c r="BS34" s="77">
        <f>'23'!T62</f>
        <v>0</v>
      </c>
      <c r="BT34" s="77">
        <f>'24'!R62</f>
        <v>0</v>
      </c>
      <c r="BU34" s="77">
        <f>'24'!S62</f>
        <v>0</v>
      </c>
      <c r="BV34" s="77">
        <f>'24'!T62</f>
        <v>0</v>
      </c>
      <c r="BW34" s="77">
        <f>'25'!R62</f>
        <v>0</v>
      </c>
      <c r="BX34" s="77">
        <f>'25'!S62</f>
        <v>0</v>
      </c>
      <c r="BY34" s="77">
        <f>'25'!T62</f>
        <v>0</v>
      </c>
      <c r="BZ34" s="77">
        <f>'26'!R62</f>
        <v>0</v>
      </c>
      <c r="CA34" s="77">
        <f>'26'!S62</f>
        <v>0</v>
      </c>
      <c r="CB34" s="77">
        <f>'26'!T62</f>
        <v>0</v>
      </c>
      <c r="CC34" s="77">
        <f>'27'!R62</f>
        <v>0</v>
      </c>
      <c r="CD34" s="77">
        <f>'27'!S62</f>
        <v>0</v>
      </c>
      <c r="CE34" s="77">
        <f>'27'!T62</f>
        <v>0</v>
      </c>
      <c r="CF34" s="77">
        <f>'28'!R62</f>
        <v>0</v>
      </c>
      <c r="CG34" s="77">
        <f>'28'!S62</f>
        <v>0</v>
      </c>
      <c r="CH34" s="77">
        <f>'28'!T62</f>
        <v>0</v>
      </c>
      <c r="CI34" s="77">
        <f>'29'!R62</f>
        <v>0</v>
      </c>
      <c r="CJ34" s="77">
        <f>'29'!S62</f>
        <v>0</v>
      </c>
      <c r="CK34" s="77">
        <f>'29'!T62</f>
        <v>0</v>
      </c>
      <c r="CL34" s="77">
        <f>'30'!R62</f>
        <v>0</v>
      </c>
      <c r="CM34" s="77">
        <f>'30'!S62</f>
        <v>0</v>
      </c>
      <c r="CN34" s="77">
        <f>'30'!T62</f>
        <v>0</v>
      </c>
      <c r="CO34" s="50" t="e">
        <f>ROUND(AVERAGEIF(C34:CN34,"&gt;0"),0)</f>
        <v>#DIV/0!</v>
      </c>
    </row>
    <row r="35" spans="1:93" ht="34.5" x14ac:dyDescent="0.25">
      <c r="A35" s="44" t="s">
        <v>306</v>
      </c>
      <c r="B35" s="47" t="str">
        <f>'1'!Q63</f>
        <v>ребенок демонстрирует богатый словарный запас, безошибочно пользуется обобщающими словами и понятиями</v>
      </c>
      <c r="C35" s="77">
        <f>'1'!R63</f>
        <v>0</v>
      </c>
      <c r="D35" s="77">
        <f>'1'!S63</f>
        <v>0</v>
      </c>
      <c r="E35" s="77">
        <f>'1'!T63</f>
        <v>0</v>
      </c>
      <c r="F35" s="77">
        <f>'2'!R63</f>
        <v>0</v>
      </c>
      <c r="G35" s="77">
        <f>'2'!S63</f>
        <v>0</v>
      </c>
      <c r="H35" s="77">
        <f>'2'!T63</f>
        <v>0</v>
      </c>
      <c r="I35" s="77">
        <f>'3'!R63</f>
        <v>0</v>
      </c>
      <c r="J35" s="77">
        <f>'3'!S63</f>
        <v>0</v>
      </c>
      <c r="K35" s="77">
        <f>'3'!T63</f>
        <v>0</v>
      </c>
      <c r="L35" s="77">
        <f>'4'!R63</f>
        <v>0</v>
      </c>
      <c r="M35" s="77">
        <f>'4'!S63</f>
        <v>0</v>
      </c>
      <c r="N35" s="77">
        <f>'4'!T63</f>
        <v>0</v>
      </c>
      <c r="O35" s="77">
        <f>'5'!R63</f>
        <v>0</v>
      </c>
      <c r="P35" s="77">
        <f>'5'!S63</f>
        <v>0</v>
      </c>
      <c r="Q35" s="77">
        <f>'5'!T63</f>
        <v>0</v>
      </c>
      <c r="R35" s="77">
        <f>'6'!R63</f>
        <v>0</v>
      </c>
      <c r="S35" s="77">
        <f>'6'!S63</f>
        <v>0</v>
      </c>
      <c r="T35" s="77">
        <f>'6'!T63</f>
        <v>0</v>
      </c>
      <c r="U35" s="77">
        <f>'7'!R63</f>
        <v>0</v>
      </c>
      <c r="V35" s="77">
        <f>'7'!S63</f>
        <v>0</v>
      </c>
      <c r="W35" s="77">
        <f>'7'!T63</f>
        <v>0</v>
      </c>
      <c r="X35" s="77">
        <f>'8'!R63</f>
        <v>0</v>
      </c>
      <c r="Y35" s="77">
        <f>'8'!S63</f>
        <v>0</v>
      </c>
      <c r="Z35" s="77">
        <f>'8'!T63</f>
        <v>0</v>
      </c>
      <c r="AA35" s="77">
        <f>'9'!R63</f>
        <v>0</v>
      </c>
      <c r="AB35" s="77">
        <f>'9'!S63</f>
        <v>0</v>
      </c>
      <c r="AC35" s="77">
        <f>'9'!T63</f>
        <v>0</v>
      </c>
      <c r="AD35" s="77">
        <f>'10'!R63</f>
        <v>0</v>
      </c>
      <c r="AE35" s="77">
        <f>'10'!S63</f>
        <v>0</v>
      </c>
      <c r="AF35" s="77">
        <f>'10'!T63</f>
        <v>0</v>
      </c>
      <c r="AG35" s="77">
        <f>'11'!R63</f>
        <v>0</v>
      </c>
      <c r="AH35" s="77">
        <f>'11'!S63</f>
        <v>0</v>
      </c>
      <c r="AI35" s="77">
        <f>'11'!T63</f>
        <v>0</v>
      </c>
      <c r="AJ35" s="77">
        <f>'12'!R63</f>
        <v>0</v>
      </c>
      <c r="AK35" s="77">
        <f>'12'!S63</f>
        <v>0</v>
      </c>
      <c r="AL35" s="77">
        <f>'12'!T63</f>
        <v>0</v>
      </c>
      <c r="AM35" s="77">
        <f>'13'!R63</f>
        <v>0</v>
      </c>
      <c r="AN35" s="77">
        <f>'13'!S63</f>
        <v>0</v>
      </c>
      <c r="AO35" s="77">
        <f>'13'!T63</f>
        <v>0</v>
      </c>
      <c r="AP35" s="77">
        <f>'14'!R63</f>
        <v>0</v>
      </c>
      <c r="AQ35" s="77">
        <f>'14'!S63</f>
        <v>0</v>
      </c>
      <c r="AR35" s="77">
        <f>'14'!T63</f>
        <v>0</v>
      </c>
      <c r="AS35" s="77">
        <f>'15'!R63</f>
        <v>0</v>
      </c>
      <c r="AT35" s="77">
        <f>'15'!S63</f>
        <v>0</v>
      </c>
      <c r="AU35" s="77">
        <f>'15'!T63</f>
        <v>0</v>
      </c>
      <c r="AV35" s="77">
        <f>'16'!R63</f>
        <v>0</v>
      </c>
      <c r="AW35" s="77">
        <f>'16'!S63</f>
        <v>0</v>
      </c>
      <c r="AX35" s="77">
        <f>'16'!T63</f>
        <v>0</v>
      </c>
      <c r="AY35" s="77">
        <f>'17'!R63</f>
        <v>0</v>
      </c>
      <c r="AZ35" s="77">
        <f>'17'!S63</f>
        <v>0</v>
      </c>
      <c r="BA35" s="77">
        <f>'17'!T63</f>
        <v>0</v>
      </c>
      <c r="BB35" s="77">
        <f>'18'!R63</f>
        <v>0</v>
      </c>
      <c r="BC35" s="77">
        <f>'18'!S63</f>
        <v>0</v>
      </c>
      <c r="BD35" s="77">
        <f>'18'!T63</f>
        <v>0</v>
      </c>
      <c r="BE35" s="77">
        <f>'19'!R63</f>
        <v>0</v>
      </c>
      <c r="BF35" s="77">
        <f>'19'!S63</f>
        <v>0</v>
      </c>
      <c r="BG35" s="77">
        <f>'19'!T63</f>
        <v>0</v>
      </c>
      <c r="BH35" s="77">
        <f>'20'!R63</f>
        <v>0</v>
      </c>
      <c r="BI35" s="77">
        <f>'20'!S63</f>
        <v>0</v>
      </c>
      <c r="BJ35" s="77">
        <f>'20'!T63</f>
        <v>0</v>
      </c>
      <c r="BK35" s="77">
        <f>'21'!R63</f>
        <v>0</v>
      </c>
      <c r="BL35" s="77">
        <f>'21'!S63</f>
        <v>0</v>
      </c>
      <c r="BM35" s="77">
        <f>'21'!T63</f>
        <v>0</v>
      </c>
      <c r="BN35" s="77">
        <f>'22'!R63</f>
        <v>0</v>
      </c>
      <c r="BO35" s="77">
        <f>'22'!S63</f>
        <v>0</v>
      </c>
      <c r="BP35" s="77">
        <f>'22'!T63</f>
        <v>0</v>
      </c>
      <c r="BQ35" s="77">
        <f>'23'!R63</f>
        <v>0</v>
      </c>
      <c r="BR35" s="77">
        <f>'23'!S63</f>
        <v>0</v>
      </c>
      <c r="BS35" s="77">
        <f>'23'!T63</f>
        <v>0</v>
      </c>
      <c r="BT35" s="77">
        <f>'24'!R63</f>
        <v>0</v>
      </c>
      <c r="BU35" s="77">
        <f>'24'!S63</f>
        <v>0</v>
      </c>
      <c r="BV35" s="77">
        <f>'24'!T63</f>
        <v>0</v>
      </c>
      <c r="BW35" s="77">
        <f>'25'!R63</f>
        <v>0</v>
      </c>
      <c r="BX35" s="77">
        <f>'25'!S63</f>
        <v>0</v>
      </c>
      <c r="BY35" s="77">
        <f>'25'!T63</f>
        <v>0</v>
      </c>
      <c r="BZ35" s="77">
        <f>'26'!R63</f>
        <v>0</v>
      </c>
      <c r="CA35" s="77">
        <f>'26'!S63</f>
        <v>0</v>
      </c>
      <c r="CB35" s="77">
        <f>'26'!T63</f>
        <v>0</v>
      </c>
      <c r="CC35" s="77">
        <f>'27'!R63</f>
        <v>0</v>
      </c>
      <c r="CD35" s="77">
        <f>'27'!S63</f>
        <v>0</v>
      </c>
      <c r="CE35" s="77">
        <f>'27'!T63</f>
        <v>0</v>
      </c>
      <c r="CF35" s="77">
        <f>'28'!R63</f>
        <v>0</v>
      </c>
      <c r="CG35" s="77">
        <f>'28'!S63</f>
        <v>0</v>
      </c>
      <c r="CH35" s="77">
        <f>'28'!T63</f>
        <v>0</v>
      </c>
      <c r="CI35" s="77">
        <f>'29'!R63</f>
        <v>0</v>
      </c>
      <c r="CJ35" s="77">
        <f>'29'!S63</f>
        <v>0</v>
      </c>
      <c r="CK35" s="77">
        <f>'29'!T63</f>
        <v>0</v>
      </c>
      <c r="CL35" s="77">
        <f>'30'!R63</f>
        <v>0</v>
      </c>
      <c r="CM35" s="77">
        <f>'30'!S63</f>
        <v>0</v>
      </c>
      <c r="CN35" s="77">
        <f>'30'!T63</f>
        <v>0</v>
      </c>
      <c r="CO35" s="50" t="e">
        <f>ROUND(AVERAGEIF(C35:CN35,"&gt;0"),0)</f>
        <v>#DIV/0!</v>
      </c>
    </row>
    <row r="36" spans="1:93" ht="23.25" x14ac:dyDescent="0.25">
      <c r="A36" s="44" t="s">
        <v>308</v>
      </c>
      <c r="B36" s="47" t="str">
        <f>'1'!Q64</f>
        <v>ребенок самостоятельно пересказывает рассказы и сказки</v>
      </c>
      <c r="C36" s="77">
        <f>'1'!R64</f>
        <v>0</v>
      </c>
      <c r="D36" s="77">
        <f>'1'!S64</f>
        <v>0</v>
      </c>
      <c r="E36" s="77">
        <f>'1'!T64</f>
        <v>0</v>
      </c>
      <c r="F36" s="77">
        <f>'2'!R64</f>
        <v>0</v>
      </c>
      <c r="G36" s="77">
        <f>'2'!S64</f>
        <v>0</v>
      </c>
      <c r="H36" s="77">
        <f>'2'!T64</f>
        <v>0</v>
      </c>
      <c r="I36" s="77">
        <f>'3'!R64</f>
        <v>0</v>
      </c>
      <c r="J36" s="77">
        <f>'3'!S64</f>
        <v>0</v>
      </c>
      <c r="K36" s="77">
        <f>'3'!T64</f>
        <v>0</v>
      </c>
      <c r="L36" s="77">
        <f>'4'!R64</f>
        <v>0</v>
      </c>
      <c r="M36" s="77">
        <f>'4'!S64</f>
        <v>0</v>
      </c>
      <c r="N36" s="77">
        <f>'4'!T64</f>
        <v>0</v>
      </c>
      <c r="O36" s="77">
        <f>'5'!R64</f>
        <v>0</v>
      </c>
      <c r="P36" s="77">
        <f>'5'!S64</f>
        <v>0</v>
      </c>
      <c r="Q36" s="77">
        <f>'5'!T64</f>
        <v>0</v>
      </c>
      <c r="R36" s="77">
        <f>'6'!R64</f>
        <v>0</v>
      </c>
      <c r="S36" s="77">
        <f>'6'!S64</f>
        <v>0</v>
      </c>
      <c r="T36" s="77">
        <f>'6'!T64</f>
        <v>0</v>
      </c>
      <c r="U36" s="77">
        <f>'7'!R64</f>
        <v>0</v>
      </c>
      <c r="V36" s="77">
        <f>'7'!S64</f>
        <v>0</v>
      </c>
      <c r="W36" s="77">
        <f>'7'!T64</f>
        <v>0</v>
      </c>
      <c r="X36" s="77">
        <f>'8'!R64</f>
        <v>0</v>
      </c>
      <c r="Y36" s="77">
        <f>'8'!S64</f>
        <v>0</v>
      </c>
      <c r="Z36" s="77">
        <f>'8'!T64</f>
        <v>0</v>
      </c>
      <c r="AA36" s="77">
        <f>'9'!R64</f>
        <v>0</v>
      </c>
      <c r="AB36" s="77">
        <f>'9'!S64</f>
        <v>0</v>
      </c>
      <c r="AC36" s="77">
        <f>'9'!T64</f>
        <v>0</v>
      </c>
      <c r="AD36" s="77">
        <f>'10'!R64</f>
        <v>0</v>
      </c>
      <c r="AE36" s="77">
        <f>'10'!S64</f>
        <v>0</v>
      </c>
      <c r="AF36" s="77">
        <f>'10'!T64</f>
        <v>0</v>
      </c>
      <c r="AG36" s="77">
        <f>'11'!R64</f>
        <v>0</v>
      </c>
      <c r="AH36" s="77">
        <f>'11'!S64</f>
        <v>0</v>
      </c>
      <c r="AI36" s="77">
        <f>'11'!T64</f>
        <v>0</v>
      </c>
      <c r="AJ36" s="77">
        <f>'12'!R64</f>
        <v>0</v>
      </c>
      <c r="AK36" s="77">
        <f>'12'!S64</f>
        <v>0</v>
      </c>
      <c r="AL36" s="77">
        <f>'12'!T64</f>
        <v>0</v>
      </c>
      <c r="AM36" s="77">
        <f>'13'!R64</f>
        <v>0</v>
      </c>
      <c r="AN36" s="77">
        <f>'13'!S64</f>
        <v>0</v>
      </c>
      <c r="AO36" s="77">
        <f>'13'!T64</f>
        <v>0</v>
      </c>
      <c r="AP36" s="77">
        <f>'14'!R64</f>
        <v>0</v>
      </c>
      <c r="AQ36" s="77">
        <f>'14'!S64</f>
        <v>0</v>
      </c>
      <c r="AR36" s="77">
        <f>'14'!T64</f>
        <v>0</v>
      </c>
      <c r="AS36" s="77">
        <f>'15'!R64</f>
        <v>0</v>
      </c>
      <c r="AT36" s="77">
        <f>'15'!S64</f>
        <v>0</v>
      </c>
      <c r="AU36" s="77">
        <f>'15'!T64</f>
        <v>0</v>
      </c>
      <c r="AV36" s="77">
        <f>'16'!R64</f>
        <v>0</v>
      </c>
      <c r="AW36" s="77">
        <f>'16'!S64</f>
        <v>0</v>
      </c>
      <c r="AX36" s="77">
        <f>'16'!T64</f>
        <v>0</v>
      </c>
      <c r="AY36" s="77">
        <f>'17'!R64</f>
        <v>0</v>
      </c>
      <c r="AZ36" s="77">
        <f>'17'!S64</f>
        <v>0</v>
      </c>
      <c r="BA36" s="77">
        <f>'17'!T64</f>
        <v>0</v>
      </c>
      <c r="BB36" s="77">
        <f>'18'!R64</f>
        <v>0</v>
      </c>
      <c r="BC36" s="77">
        <f>'18'!S64</f>
        <v>0</v>
      </c>
      <c r="BD36" s="77">
        <f>'18'!T64</f>
        <v>0</v>
      </c>
      <c r="BE36" s="77">
        <f>'19'!R64</f>
        <v>0</v>
      </c>
      <c r="BF36" s="77">
        <f>'19'!S64</f>
        <v>0</v>
      </c>
      <c r="BG36" s="77">
        <f>'19'!T64</f>
        <v>0</v>
      </c>
      <c r="BH36" s="77">
        <f>'20'!R64</f>
        <v>0</v>
      </c>
      <c r="BI36" s="77">
        <f>'20'!S64</f>
        <v>0</v>
      </c>
      <c r="BJ36" s="77">
        <f>'20'!T64</f>
        <v>0</v>
      </c>
      <c r="BK36" s="77">
        <f>'21'!R64</f>
        <v>0</v>
      </c>
      <c r="BL36" s="77">
        <f>'21'!S64</f>
        <v>0</v>
      </c>
      <c r="BM36" s="77">
        <f>'21'!T64</f>
        <v>0</v>
      </c>
      <c r="BN36" s="77">
        <f>'22'!R64</f>
        <v>0</v>
      </c>
      <c r="BO36" s="77">
        <f>'22'!S64</f>
        <v>0</v>
      </c>
      <c r="BP36" s="77">
        <f>'22'!T64</f>
        <v>0</v>
      </c>
      <c r="BQ36" s="77">
        <f>'23'!R64</f>
        <v>0</v>
      </c>
      <c r="BR36" s="77">
        <f>'23'!S64</f>
        <v>0</v>
      </c>
      <c r="BS36" s="77">
        <f>'23'!T64</f>
        <v>0</v>
      </c>
      <c r="BT36" s="77">
        <f>'24'!R64</f>
        <v>0</v>
      </c>
      <c r="BU36" s="77">
        <f>'24'!S64</f>
        <v>0</v>
      </c>
      <c r="BV36" s="77">
        <f>'24'!T64</f>
        <v>0</v>
      </c>
      <c r="BW36" s="77">
        <f>'25'!R64</f>
        <v>0</v>
      </c>
      <c r="BX36" s="77">
        <f>'25'!S64</f>
        <v>0</v>
      </c>
      <c r="BY36" s="77">
        <f>'25'!T64</f>
        <v>0</v>
      </c>
      <c r="BZ36" s="77">
        <f>'26'!R64</f>
        <v>0</v>
      </c>
      <c r="CA36" s="77">
        <f>'26'!S64</f>
        <v>0</v>
      </c>
      <c r="CB36" s="77">
        <f>'26'!T64</f>
        <v>0</v>
      </c>
      <c r="CC36" s="77">
        <f>'27'!R64</f>
        <v>0</v>
      </c>
      <c r="CD36" s="77">
        <f>'27'!S64</f>
        <v>0</v>
      </c>
      <c r="CE36" s="77">
        <f>'27'!T64</f>
        <v>0</v>
      </c>
      <c r="CF36" s="77">
        <f>'28'!R64</f>
        <v>0</v>
      </c>
      <c r="CG36" s="77">
        <f>'28'!S64</f>
        <v>0</v>
      </c>
      <c r="CH36" s="77">
        <f>'28'!T64</f>
        <v>0</v>
      </c>
      <c r="CI36" s="77">
        <f>'29'!R64</f>
        <v>0</v>
      </c>
      <c r="CJ36" s="77">
        <f>'29'!S64</f>
        <v>0</v>
      </c>
      <c r="CK36" s="77">
        <f>'29'!T64</f>
        <v>0</v>
      </c>
      <c r="CL36" s="77">
        <f>'30'!R64</f>
        <v>0</v>
      </c>
      <c r="CM36" s="77">
        <f>'30'!S64</f>
        <v>0</v>
      </c>
      <c r="CN36" s="77">
        <f>'30'!T64</f>
        <v>0</v>
      </c>
      <c r="CO36" s="50" t="e">
        <f>ROUND(AVERAGEIF(C36:CN36,"&gt;0"),0)</f>
        <v>#DIV/0!</v>
      </c>
    </row>
    <row r="37" spans="1:93" ht="23.25" x14ac:dyDescent="0.25">
      <c r="A37" s="44" t="s">
        <v>309</v>
      </c>
      <c r="B37" s="47" t="str">
        <f>'1'!Q65</f>
        <v>ребенок проявляет избирательное отношение к произведениям определенной тематики и жанра</v>
      </c>
      <c r="C37" s="77">
        <f>'1'!R65</f>
        <v>0</v>
      </c>
      <c r="D37" s="77">
        <f>'1'!S65</f>
        <v>0</v>
      </c>
      <c r="E37" s="77">
        <f>'1'!T65</f>
        <v>0</v>
      </c>
      <c r="F37" s="77">
        <f>'2'!R65</f>
        <v>0</v>
      </c>
      <c r="G37" s="77">
        <f>'2'!S65</f>
        <v>0</v>
      </c>
      <c r="H37" s="77">
        <f>'2'!T65</f>
        <v>0</v>
      </c>
      <c r="I37" s="77">
        <f>'3'!R65</f>
        <v>0</v>
      </c>
      <c r="J37" s="77">
        <f>'3'!S65</f>
        <v>0</v>
      </c>
      <c r="K37" s="77">
        <f>'3'!T65</f>
        <v>0</v>
      </c>
      <c r="L37" s="77">
        <f>'4'!R65</f>
        <v>0</v>
      </c>
      <c r="M37" s="77">
        <f>'4'!S65</f>
        <v>0</v>
      </c>
      <c r="N37" s="77">
        <f>'4'!T65</f>
        <v>0</v>
      </c>
      <c r="O37" s="77">
        <f>'5'!R65</f>
        <v>0</v>
      </c>
      <c r="P37" s="77">
        <f>'5'!S65</f>
        <v>0</v>
      </c>
      <c r="Q37" s="77">
        <f>'5'!T65</f>
        <v>0</v>
      </c>
      <c r="R37" s="77">
        <f>'6'!R65</f>
        <v>0</v>
      </c>
      <c r="S37" s="77">
        <f>'6'!S65</f>
        <v>0</v>
      </c>
      <c r="T37" s="77">
        <f>'6'!T65</f>
        <v>0</v>
      </c>
      <c r="U37" s="77">
        <f>'7'!R65</f>
        <v>0</v>
      </c>
      <c r="V37" s="77">
        <f>'7'!S65</f>
        <v>0</v>
      </c>
      <c r="W37" s="77">
        <f>'7'!T65</f>
        <v>0</v>
      </c>
      <c r="X37" s="77">
        <f>'8'!R65</f>
        <v>0</v>
      </c>
      <c r="Y37" s="77">
        <f>'8'!S65</f>
        <v>0</v>
      </c>
      <c r="Z37" s="77">
        <f>'8'!T65</f>
        <v>0</v>
      </c>
      <c r="AA37" s="77">
        <f>'9'!R65</f>
        <v>0</v>
      </c>
      <c r="AB37" s="77">
        <f>'9'!S65</f>
        <v>0</v>
      </c>
      <c r="AC37" s="77">
        <f>'9'!T65</f>
        <v>0</v>
      </c>
      <c r="AD37" s="77">
        <f>'10'!R65</f>
        <v>0</v>
      </c>
      <c r="AE37" s="77">
        <f>'10'!S65</f>
        <v>0</v>
      </c>
      <c r="AF37" s="77">
        <f>'10'!T65</f>
        <v>0</v>
      </c>
      <c r="AG37" s="77">
        <f>'11'!R65</f>
        <v>0</v>
      </c>
      <c r="AH37" s="77">
        <f>'11'!S65</f>
        <v>0</v>
      </c>
      <c r="AI37" s="77">
        <f>'11'!T65</f>
        <v>0</v>
      </c>
      <c r="AJ37" s="77">
        <f>'12'!R65</f>
        <v>0</v>
      </c>
      <c r="AK37" s="77">
        <f>'12'!S65</f>
        <v>0</v>
      </c>
      <c r="AL37" s="77">
        <f>'12'!T65</f>
        <v>0</v>
      </c>
      <c r="AM37" s="77">
        <f>'13'!R65</f>
        <v>0</v>
      </c>
      <c r="AN37" s="77">
        <f>'13'!S65</f>
        <v>0</v>
      </c>
      <c r="AO37" s="77">
        <f>'13'!T65</f>
        <v>0</v>
      </c>
      <c r="AP37" s="77">
        <f>'14'!R65</f>
        <v>0</v>
      </c>
      <c r="AQ37" s="77">
        <f>'14'!S65</f>
        <v>0</v>
      </c>
      <c r="AR37" s="77">
        <f>'14'!T65</f>
        <v>0</v>
      </c>
      <c r="AS37" s="77">
        <f>'15'!R65</f>
        <v>0</v>
      </c>
      <c r="AT37" s="77">
        <f>'15'!S65</f>
        <v>0</v>
      </c>
      <c r="AU37" s="77">
        <f>'15'!T65</f>
        <v>0</v>
      </c>
      <c r="AV37" s="77">
        <f>'16'!R65</f>
        <v>0</v>
      </c>
      <c r="AW37" s="77">
        <f>'16'!S65</f>
        <v>0</v>
      </c>
      <c r="AX37" s="77">
        <f>'16'!T65</f>
        <v>0</v>
      </c>
      <c r="AY37" s="77">
        <f>'17'!R65</f>
        <v>0</v>
      </c>
      <c r="AZ37" s="77">
        <f>'17'!S65</f>
        <v>0</v>
      </c>
      <c r="BA37" s="77">
        <f>'17'!T65</f>
        <v>0</v>
      </c>
      <c r="BB37" s="77">
        <f>'18'!R65</f>
        <v>0</v>
      </c>
      <c r="BC37" s="77">
        <f>'18'!S65</f>
        <v>0</v>
      </c>
      <c r="BD37" s="77">
        <f>'18'!T65</f>
        <v>0</v>
      </c>
      <c r="BE37" s="77">
        <f>'19'!R65</f>
        <v>0</v>
      </c>
      <c r="BF37" s="77">
        <f>'19'!S65</f>
        <v>0</v>
      </c>
      <c r="BG37" s="77">
        <f>'19'!T65</f>
        <v>0</v>
      </c>
      <c r="BH37" s="77">
        <f>'20'!R65</f>
        <v>0</v>
      </c>
      <c r="BI37" s="77">
        <f>'20'!S65</f>
        <v>0</v>
      </c>
      <c r="BJ37" s="77">
        <f>'20'!T65</f>
        <v>0</v>
      </c>
      <c r="BK37" s="77">
        <f>'21'!R65</f>
        <v>0</v>
      </c>
      <c r="BL37" s="77">
        <f>'21'!S65</f>
        <v>0</v>
      </c>
      <c r="BM37" s="77">
        <f>'21'!T65</f>
        <v>0</v>
      </c>
      <c r="BN37" s="77">
        <f>'22'!R65</f>
        <v>0</v>
      </c>
      <c r="BO37" s="77">
        <f>'22'!S65</f>
        <v>0</v>
      </c>
      <c r="BP37" s="77">
        <f>'22'!T65</f>
        <v>0</v>
      </c>
      <c r="BQ37" s="77">
        <f>'23'!R65</f>
        <v>0</v>
      </c>
      <c r="BR37" s="77">
        <f>'23'!S65</f>
        <v>0</v>
      </c>
      <c r="BS37" s="77">
        <f>'23'!T65</f>
        <v>0</v>
      </c>
      <c r="BT37" s="77">
        <f>'24'!R65</f>
        <v>0</v>
      </c>
      <c r="BU37" s="77">
        <f>'24'!S65</f>
        <v>0</v>
      </c>
      <c r="BV37" s="77">
        <f>'24'!T65</f>
        <v>0</v>
      </c>
      <c r="BW37" s="77">
        <f>'25'!R65</f>
        <v>0</v>
      </c>
      <c r="BX37" s="77">
        <f>'25'!S65</f>
        <v>0</v>
      </c>
      <c r="BY37" s="77">
        <f>'25'!T65</f>
        <v>0</v>
      </c>
      <c r="BZ37" s="77">
        <f>'26'!R65</f>
        <v>0</v>
      </c>
      <c r="CA37" s="77">
        <f>'26'!S65</f>
        <v>0</v>
      </c>
      <c r="CB37" s="77">
        <f>'26'!T65</f>
        <v>0</v>
      </c>
      <c r="CC37" s="77">
        <f>'27'!R65</f>
        <v>0</v>
      </c>
      <c r="CD37" s="77">
        <f>'27'!S65</f>
        <v>0</v>
      </c>
      <c r="CE37" s="77">
        <f>'27'!T65</f>
        <v>0</v>
      </c>
      <c r="CF37" s="77">
        <f>'28'!R65</f>
        <v>0</v>
      </c>
      <c r="CG37" s="77">
        <f>'28'!S65</f>
        <v>0</v>
      </c>
      <c r="CH37" s="77">
        <f>'28'!T65</f>
        <v>0</v>
      </c>
      <c r="CI37" s="77">
        <f>'29'!R65</f>
        <v>0</v>
      </c>
      <c r="CJ37" s="77">
        <f>'29'!S65</f>
        <v>0</v>
      </c>
      <c r="CK37" s="77">
        <f>'29'!T65</f>
        <v>0</v>
      </c>
      <c r="CL37" s="77">
        <f>'30'!R65</f>
        <v>0</v>
      </c>
      <c r="CM37" s="77">
        <f>'30'!S65</f>
        <v>0</v>
      </c>
      <c r="CN37" s="77">
        <f>'30'!T65</f>
        <v>0</v>
      </c>
      <c r="CO37" s="50" t="e">
        <f>ROUND(AVERAGEIF(C37:CN37,"&gt;0"),0)</f>
        <v>#DIV/0!</v>
      </c>
    </row>
    <row r="38" spans="1:93" ht="15" customHeight="1" x14ac:dyDescent="0.25">
      <c r="A38" s="72" t="s">
        <v>169</v>
      </c>
      <c r="B38" s="73" t="s">
        <v>168</v>
      </c>
      <c r="C38" s="7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</row>
    <row r="39" spans="1:93" x14ac:dyDescent="0.25">
      <c r="A39" s="124" t="s">
        <v>252</v>
      </c>
      <c r="B39" s="124"/>
      <c r="C39" s="122">
        <f>AVERAGE(C40:E50)</f>
        <v>0</v>
      </c>
      <c r="D39" s="122"/>
      <c r="E39" s="122"/>
      <c r="F39" s="122">
        <f>AVERAGE(F40:H50)</f>
        <v>0</v>
      </c>
      <c r="G39" s="122"/>
      <c r="H39" s="122"/>
      <c r="I39" s="122">
        <f>AVERAGE(I40:K50)</f>
        <v>0</v>
      </c>
      <c r="J39" s="122"/>
      <c r="K39" s="122"/>
      <c r="L39" s="122">
        <f>AVERAGE(L40:N50)</f>
        <v>0</v>
      </c>
      <c r="M39" s="122"/>
      <c r="N39" s="122"/>
      <c r="O39" s="122">
        <f>AVERAGE(O40:Q50)</f>
        <v>0</v>
      </c>
      <c r="P39" s="122"/>
      <c r="Q39" s="122"/>
      <c r="R39" s="122">
        <f>AVERAGE(R40:T50)</f>
        <v>0</v>
      </c>
      <c r="S39" s="122"/>
      <c r="T39" s="122"/>
      <c r="U39" s="122">
        <f>AVERAGE(U40:W50)</f>
        <v>0</v>
      </c>
      <c r="V39" s="122"/>
      <c r="W39" s="122"/>
      <c r="X39" s="122">
        <f>AVERAGE(X40:Z50)</f>
        <v>0</v>
      </c>
      <c r="Y39" s="122"/>
      <c r="Z39" s="122"/>
      <c r="AA39" s="122">
        <f>AVERAGE(AA40:AC50)</f>
        <v>0</v>
      </c>
      <c r="AB39" s="122"/>
      <c r="AC39" s="122"/>
      <c r="AD39" s="122">
        <f>AVERAGE(AD40:AF50)</f>
        <v>0</v>
      </c>
      <c r="AE39" s="122"/>
      <c r="AF39" s="122"/>
      <c r="AG39" s="122">
        <f>AVERAGE(AG40:AI50)</f>
        <v>0</v>
      </c>
      <c r="AH39" s="122"/>
      <c r="AI39" s="122"/>
      <c r="AJ39" s="122">
        <f>AVERAGE(AJ40:AL50)</f>
        <v>0</v>
      </c>
      <c r="AK39" s="122"/>
      <c r="AL39" s="122"/>
      <c r="AM39" s="122">
        <f>AVERAGE(AM40:AO50)</f>
        <v>0</v>
      </c>
      <c r="AN39" s="122"/>
      <c r="AO39" s="122"/>
      <c r="AP39" s="122">
        <f>AVERAGE(AP40:AR50)</f>
        <v>0</v>
      </c>
      <c r="AQ39" s="122"/>
      <c r="AR39" s="122"/>
      <c r="AS39" s="122">
        <f>AVERAGE(AS40:AU50)</f>
        <v>0</v>
      </c>
      <c r="AT39" s="122"/>
      <c r="AU39" s="122"/>
      <c r="AV39" s="122">
        <f>AVERAGE(AV40:AX50)</f>
        <v>0</v>
      </c>
      <c r="AW39" s="122"/>
      <c r="AX39" s="122"/>
      <c r="AY39" s="122">
        <f>AVERAGE(AY40:BA50)</f>
        <v>0</v>
      </c>
      <c r="AZ39" s="122"/>
      <c r="BA39" s="122"/>
      <c r="BB39" s="122">
        <f>AVERAGE(BB40:BD50)</f>
        <v>0</v>
      </c>
      <c r="BC39" s="122"/>
      <c r="BD39" s="122"/>
      <c r="BE39" s="122">
        <f>AVERAGE(BE40:BG50)</f>
        <v>0</v>
      </c>
      <c r="BF39" s="122"/>
      <c r="BG39" s="122"/>
      <c r="BH39" s="122">
        <f>AVERAGE(BH40:BJ50)</f>
        <v>0</v>
      </c>
      <c r="BI39" s="122"/>
      <c r="BJ39" s="122"/>
      <c r="BK39" s="122">
        <f>AVERAGE(BK40:BM50)</f>
        <v>0</v>
      </c>
      <c r="BL39" s="122"/>
      <c r="BM39" s="122"/>
      <c r="BN39" s="122">
        <f>AVERAGE(BN40:BP50)</f>
        <v>0</v>
      </c>
      <c r="BO39" s="122"/>
      <c r="BP39" s="122"/>
      <c r="BQ39" s="122">
        <f>AVERAGE(BQ40:BS50)</f>
        <v>0</v>
      </c>
      <c r="BR39" s="122"/>
      <c r="BS39" s="122"/>
      <c r="BT39" s="122">
        <f>AVERAGE(BT40:BV50)</f>
        <v>0</v>
      </c>
      <c r="BU39" s="122"/>
      <c r="BV39" s="122"/>
      <c r="BW39" s="122">
        <f>AVERAGE(BW40:BY50)</f>
        <v>0</v>
      </c>
      <c r="BX39" s="122"/>
      <c r="BY39" s="122"/>
      <c r="BZ39" s="122">
        <f>AVERAGE(BZ40:CB50)</f>
        <v>0</v>
      </c>
      <c r="CA39" s="122"/>
      <c r="CB39" s="122"/>
      <c r="CC39" s="122">
        <f>AVERAGE(CC40:CE50)</f>
        <v>0</v>
      </c>
      <c r="CD39" s="122"/>
      <c r="CE39" s="122"/>
      <c r="CF39" s="122">
        <f>AVERAGE(CF40:CH50)</f>
        <v>0</v>
      </c>
      <c r="CG39" s="122"/>
      <c r="CH39" s="122"/>
      <c r="CI39" s="122">
        <f>AVERAGE(CI40:CK50)</f>
        <v>0</v>
      </c>
      <c r="CJ39" s="122"/>
      <c r="CK39" s="122"/>
      <c r="CL39" s="122">
        <f>AVERAGE(CL40:CN50)</f>
        <v>0</v>
      </c>
      <c r="CM39" s="122"/>
      <c r="CN39" s="122"/>
      <c r="CO39" s="76" t="e">
        <f>AVERAGEIF(C40:CN50,"&gt;0")</f>
        <v>#DIV/0!</v>
      </c>
    </row>
    <row r="40" spans="1:93" ht="34.5" x14ac:dyDescent="0.25">
      <c r="A40" s="44" t="s">
        <v>313</v>
      </c>
      <c r="B40" s="47" t="str">
        <f>'1'!Q105</f>
        <v>ребенок проявляет интерес и (или) с желанием занимается музыкальной, изобразительной, театрализованной деятельностью</v>
      </c>
      <c r="C40" s="77">
        <f>'1'!R105</f>
        <v>0</v>
      </c>
      <c r="D40" s="77">
        <f>'1'!S105</f>
        <v>0</v>
      </c>
      <c r="E40" s="77">
        <f>'1'!T105</f>
        <v>0</v>
      </c>
      <c r="F40" s="77">
        <f>'2'!R105</f>
        <v>0</v>
      </c>
      <c r="G40" s="77">
        <f>'2'!S105</f>
        <v>0</v>
      </c>
      <c r="H40" s="77">
        <f>'2'!T105</f>
        <v>0</v>
      </c>
      <c r="I40" s="77">
        <f>'3'!R105</f>
        <v>0</v>
      </c>
      <c r="J40" s="77">
        <f>'3'!S105</f>
        <v>0</v>
      </c>
      <c r="K40" s="77">
        <f>'3'!T105</f>
        <v>0</v>
      </c>
      <c r="L40" s="77">
        <f>'4'!R105</f>
        <v>0</v>
      </c>
      <c r="M40" s="77">
        <f>'4'!S105</f>
        <v>0</v>
      </c>
      <c r="N40" s="77">
        <f>'4'!T105</f>
        <v>0</v>
      </c>
      <c r="O40" s="77">
        <f>'5'!R105</f>
        <v>0</v>
      </c>
      <c r="P40" s="77">
        <f>'5'!S105</f>
        <v>0</v>
      </c>
      <c r="Q40" s="77">
        <f>'5'!T105</f>
        <v>0</v>
      </c>
      <c r="R40" s="77">
        <f>'6'!R105</f>
        <v>0</v>
      </c>
      <c r="S40" s="77">
        <f>'6'!S105</f>
        <v>0</v>
      </c>
      <c r="T40" s="77">
        <f>'6'!T105</f>
        <v>0</v>
      </c>
      <c r="U40" s="77">
        <f>'7'!R105</f>
        <v>0</v>
      </c>
      <c r="V40" s="77">
        <f>'7'!S105</f>
        <v>0</v>
      </c>
      <c r="W40" s="77">
        <f>'7'!T105</f>
        <v>0</v>
      </c>
      <c r="X40" s="77">
        <f>'8'!R105</f>
        <v>0</v>
      </c>
      <c r="Y40" s="77">
        <f>'8'!S105</f>
        <v>0</v>
      </c>
      <c r="Z40" s="77">
        <f>'8'!T105</f>
        <v>0</v>
      </c>
      <c r="AA40" s="77">
        <f>'9'!R105</f>
        <v>0</v>
      </c>
      <c r="AB40" s="77">
        <f>'9'!S105</f>
        <v>0</v>
      </c>
      <c r="AC40" s="77">
        <f>'9'!T105</f>
        <v>0</v>
      </c>
      <c r="AD40" s="77">
        <f>'10'!R105</f>
        <v>0</v>
      </c>
      <c r="AE40" s="77">
        <f>'10'!S105</f>
        <v>0</v>
      </c>
      <c r="AF40" s="77">
        <f>'10'!T105</f>
        <v>0</v>
      </c>
      <c r="AG40" s="77">
        <f>'11'!R105</f>
        <v>0</v>
      </c>
      <c r="AH40" s="77">
        <f>'11'!S105</f>
        <v>0</v>
      </c>
      <c r="AI40" s="77">
        <f>'11'!T105</f>
        <v>0</v>
      </c>
      <c r="AJ40" s="77">
        <f>'12'!R105</f>
        <v>0</v>
      </c>
      <c r="AK40" s="77">
        <f>'12'!S105</f>
        <v>0</v>
      </c>
      <c r="AL40" s="77">
        <f>'12'!T105</f>
        <v>0</v>
      </c>
      <c r="AM40" s="77">
        <f>'13'!R105</f>
        <v>0</v>
      </c>
      <c r="AN40" s="77">
        <f>'13'!S105</f>
        <v>0</v>
      </c>
      <c r="AO40" s="77">
        <f>'13'!T105</f>
        <v>0</v>
      </c>
      <c r="AP40" s="77">
        <f>'14'!R105</f>
        <v>0</v>
      </c>
      <c r="AQ40" s="77">
        <f>'14'!S105</f>
        <v>0</v>
      </c>
      <c r="AR40" s="77">
        <f>'14'!T105</f>
        <v>0</v>
      </c>
      <c r="AS40" s="77">
        <f>'15'!R105</f>
        <v>0</v>
      </c>
      <c r="AT40" s="77">
        <f>'15'!S105</f>
        <v>0</v>
      </c>
      <c r="AU40" s="77">
        <f>'15'!T105</f>
        <v>0</v>
      </c>
      <c r="AV40" s="77">
        <f>'16'!R105</f>
        <v>0</v>
      </c>
      <c r="AW40" s="77">
        <f>'16'!S105</f>
        <v>0</v>
      </c>
      <c r="AX40" s="77">
        <f>'16'!T105</f>
        <v>0</v>
      </c>
      <c r="AY40" s="77">
        <f>'17'!R105</f>
        <v>0</v>
      </c>
      <c r="AZ40" s="77">
        <f>'17'!S105</f>
        <v>0</v>
      </c>
      <c r="BA40" s="77">
        <f>'17'!T105</f>
        <v>0</v>
      </c>
      <c r="BB40" s="77">
        <f>'18'!R105</f>
        <v>0</v>
      </c>
      <c r="BC40" s="77">
        <f>'18'!S105</f>
        <v>0</v>
      </c>
      <c r="BD40" s="77">
        <f>'18'!T105</f>
        <v>0</v>
      </c>
      <c r="BE40" s="77">
        <f>'19'!R105</f>
        <v>0</v>
      </c>
      <c r="BF40" s="77">
        <f>'19'!S105</f>
        <v>0</v>
      </c>
      <c r="BG40" s="77">
        <f>'19'!T105</f>
        <v>0</v>
      </c>
      <c r="BH40" s="77">
        <f>'20'!R105</f>
        <v>0</v>
      </c>
      <c r="BI40" s="77">
        <f>'20'!S105</f>
        <v>0</v>
      </c>
      <c r="BJ40" s="77">
        <f>'20'!T105</f>
        <v>0</v>
      </c>
      <c r="BK40" s="77">
        <f>'21'!R105</f>
        <v>0</v>
      </c>
      <c r="BL40" s="77">
        <f>'21'!S105</f>
        <v>0</v>
      </c>
      <c r="BM40" s="77">
        <f>'21'!T105</f>
        <v>0</v>
      </c>
      <c r="BN40" s="77">
        <f>'22'!R105</f>
        <v>0</v>
      </c>
      <c r="BO40" s="77">
        <f>'22'!S105</f>
        <v>0</v>
      </c>
      <c r="BP40" s="77">
        <f>'22'!T105</f>
        <v>0</v>
      </c>
      <c r="BQ40" s="77">
        <f>'23'!R105</f>
        <v>0</v>
      </c>
      <c r="BR40" s="77">
        <f>'23'!S105</f>
        <v>0</v>
      </c>
      <c r="BS40" s="77">
        <f>'23'!T105</f>
        <v>0</v>
      </c>
      <c r="BT40" s="77">
        <f>'24'!R105</f>
        <v>0</v>
      </c>
      <c r="BU40" s="77">
        <f>'24'!S105</f>
        <v>0</v>
      </c>
      <c r="BV40" s="77">
        <f>'24'!T105</f>
        <v>0</v>
      </c>
      <c r="BW40" s="77">
        <f>'25'!R105</f>
        <v>0</v>
      </c>
      <c r="BX40" s="77">
        <f>'25'!S105</f>
        <v>0</v>
      </c>
      <c r="BY40" s="77">
        <f>'25'!T105</f>
        <v>0</v>
      </c>
      <c r="BZ40" s="77">
        <f>'26'!R105</f>
        <v>0</v>
      </c>
      <c r="CA40" s="77">
        <f>'26'!S105</f>
        <v>0</v>
      </c>
      <c r="CB40" s="77">
        <f>'26'!T105</f>
        <v>0</v>
      </c>
      <c r="CC40" s="77">
        <f>'27'!R105</f>
        <v>0</v>
      </c>
      <c r="CD40" s="77">
        <f>'27'!S105</f>
        <v>0</v>
      </c>
      <c r="CE40" s="77">
        <f>'27'!T105</f>
        <v>0</v>
      </c>
      <c r="CF40" s="77">
        <f>'28'!R105</f>
        <v>0</v>
      </c>
      <c r="CG40" s="77">
        <f>'28'!S105</f>
        <v>0</v>
      </c>
      <c r="CH40" s="77">
        <f>'28'!T105</f>
        <v>0</v>
      </c>
      <c r="CI40" s="77">
        <f>'29'!R105</f>
        <v>0</v>
      </c>
      <c r="CJ40" s="77">
        <f>'29'!S105</f>
        <v>0</v>
      </c>
      <c r="CK40" s="77">
        <f>'29'!T105</f>
        <v>0</v>
      </c>
      <c r="CL40" s="77">
        <f>'30'!R105</f>
        <v>0</v>
      </c>
      <c r="CM40" s="77">
        <f>'30'!S105</f>
        <v>0</v>
      </c>
      <c r="CN40" s="77">
        <f>'30'!T105</f>
        <v>0</v>
      </c>
      <c r="CO40" s="50" t="e">
        <f>AVERAGEIF(C40:CN40,"&gt;0")</f>
        <v>#DIV/0!</v>
      </c>
    </row>
    <row r="41" spans="1:93" ht="23.25" x14ac:dyDescent="0.25">
      <c r="A41" s="44" t="s">
        <v>314</v>
      </c>
      <c r="B41" s="47" t="str">
        <f>'1'!Q106</f>
        <v xml:space="preserve">ребенок различает виды, жанры, формы в музыке, изобразительном и театральном искусстве; </v>
      </c>
      <c r="C41" s="77">
        <f>'1'!R106</f>
        <v>0</v>
      </c>
      <c r="D41" s="77">
        <f>'1'!S106</f>
        <v>0</v>
      </c>
      <c r="E41" s="77">
        <f>'1'!T106</f>
        <v>0</v>
      </c>
      <c r="F41" s="77">
        <f>'2'!R106</f>
        <v>0</v>
      </c>
      <c r="G41" s="77">
        <f>'2'!S106</f>
        <v>0</v>
      </c>
      <c r="H41" s="77">
        <f>'2'!T106</f>
        <v>0</v>
      </c>
      <c r="I41" s="77">
        <f>'3'!R106</f>
        <v>0</v>
      </c>
      <c r="J41" s="77">
        <f>'3'!S106</f>
        <v>0</v>
      </c>
      <c r="K41" s="77">
        <f>'3'!T106</f>
        <v>0</v>
      </c>
      <c r="L41" s="77">
        <f>'4'!R106</f>
        <v>0</v>
      </c>
      <c r="M41" s="77">
        <f>'4'!S106</f>
        <v>0</v>
      </c>
      <c r="N41" s="77">
        <f>'4'!T106</f>
        <v>0</v>
      </c>
      <c r="O41" s="77">
        <f>'5'!R106</f>
        <v>0</v>
      </c>
      <c r="P41" s="77">
        <f>'5'!S106</f>
        <v>0</v>
      </c>
      <c r="Q41" s="77">
        <f>'5'!T106</f>
        <v>0</v>
      </c>
      <c r="R41" s="77">
        <f>'6'!R106</f>
        <v>0</v>
      </c>
      <c r="S41" s="77">
        <f>'6'!S106</f>
        <v>0</v>
      </c>
      <c r="T41" s="77">
        <f>'6'!T106</f>
        <v>0</v>
      </c>
      <c r="U41" s="77">
        <f>'7'!R106</f>
        <v>0</v>
      </c>
      <c r="V41" s="77">
        <f>'7'!S106</f>
        <v>0</v>
      </c>
      <c r="W41" s="77">
        <f>'7'!T106</f>
        <v>0</v>
      </c>
      <c r="X41" s="77">
        <f>'8'!R106</f>
        <v>0</v>
      </c>
      <c r="Y41" s="77">
        <f>'8'!S106</f>
        <v>0</v>
      </c>
      <c r="Z41" s="77">
        <f>'8'!T106</f>
        <v>0</v>
      </c>
      <c r="AA41" s="77">
        <f>'9'!R106</f>
        <v>0</v>
      </c>
      <c r="AB41" s="77">
        <f>'9'!S106</f>
        <v>0</v>
      </c>
      <c r="AC41" s="77">
        <f>'9'!T106</f>
        <v>0</v>
      </c>
      <c r="AD41" s="77">
        <f>'10'!R106</f>
        <v>0</v>
      </c>
      <c r="AE41" s="77">
        <f>'10'!S106</f>
        <v>0</v>
      </c>
      <c r="AF41" s="77">
        <f>'10'!T106</f>
        <v>0</v>
      </c>
      <c r="AG41" s="77">
        <f>'11'!R106</f>
        <v>0</v>
      </c>
      <c r="AH41" s="77">
        <f>'11'!S106</f>
        <v>0</v>
      </c>
      <c r="AI41" s="77">
        <f>'11'!T106</f>
        <v>0</v>
      </c>
      <c r="AJ41" s="77">
        <f>'12'!R106</f>
        <v>0</v>
      </c>
      <c r="AK41" s="77">
        <f>'12'!S106</f>
        <v>0</v>
      </c>
      <c r="AL41" s="77">
        <f>'12'!T106</f>
        <v>0</v>
      </c>
      <c r="AM41" s="77">
        <f>'13'!R106</f>
        <v>0</v>
      </c>
      <c r="AN41" s="77">
        <f>'13'!S106</f>
        <v>0</v>
      </c>
      <c r="AO41" s="77">
        <f>'13'!T106</f>
        <v>0</v>
      </c>
      <c r="AP41" s="77">
        <f>'14'!R106</f>
        <v>0</v>
      </c>
      <c r="AQ41" s="77">
        <f>'14'!S106</f>
        <v>0</v>
      </c>
      <c r="AR41" s="77">
        <f>'14'!T106</f>
        <v>0</v>
      </c>
      <c r="AS41" s="77">
        <f>'15'!R106</f>
        <v>0</v>
      </c>
      <c r="AT41" s="77">
        <f>'15'!S106</f>
        <v>0</v>
      </c>
      <c r="AU41" s="77">
        <f>'15'!T106</f>
        <v>0</v>
      </c>
      <c r="AV41" s="77">
        <f>'16'!R106</f>
        <v>0</v>
      </c>
      <c r="AW41" s="77">
        <f>'16'!S106</f>
        <v>0</v>
      </c>
      <c r="AX41" s="77">
        <f>'16'!T106</f>
        <v>0</v>
      </c>
      <c r="AY41" s="77">
        <f>'17'!R106</f>
        <v>0</v>
      </c>
      <c r="AZ41" s="77">
        <f>'17'!S106</f>
        <v>0</v>
      </c>
      <c r="BA41" s="77">
        <f>'17'!T106</f>
        <v>0</v>
      </c>
      <c r="BB41" s="77">
        <f>'18'!R106</f>
        <v>0</v>
      </c>
      <c r="BC41" s="77">
        <f>'18'!S106</f>
        <v>0</v>
      </c>
      <c r="BD41" s="77">
        <f>'18'!T106</f>
        <v>0</v>
      </c>
      <c r="BE41" s="77">
        <f>'19'!R106</f>
        <v>0</v>
      </c>
      <c r="BF41" s="77">
        <f>'19'!S106</f>
        <v>0</v>
      </c>
      <c r="BG41" s="77">
        <f>'19'!T106</f>
        <v>0</v>
      </c>
      <c r="BH41" s="77">
        <f>'20'!R106</f>
        <v>0</v>
      </c>
      <c r="BI41" s="77">
        <f>'20'!S106</f>
        <v>0</v>
      </c>
      <c r="BJ41" s="77">
        <f>'20'!T106</f>
        <v>0</v>
      </c>
      <c r="BK41" s="77">
        <f>'21'!R106</f>
        <v>0</v>
      </c>
      <c r="BL41" s="77">
        <f>'21'!S106</f>
        <v>0</v>
      </c>
      <c r="BM41" s="77">
        <f>'21'!T106</f>
        <v>0</v>
      </c>
      <c r="BN41" s="77">
        <f>'22'!R106</f>
        <v>0</v>
      </c>
      <c r="BO41" s="77">
        <f>'22'!S106</f>
        <v>0</v>
      </c>
      <c r="BP41" s="77">
        <f>'22'!T106</f>
        <v>0</v>
      </c>
      <c r="BQ41" s="77">
        <f>'23'!R106</f>
        <v>0</v>
      </c>
      <c r="BR41" s="77">
        <f>'23'!S106</f>
        <v>0</v>
      </c>
      <c r="BS41" s="77">
        <f>'23'!T106</f>
        <v>0</v>
      </c>
      <c r="BT41" s="77">
        <f>'24'!R106</f>
        <v>0</v>
      </c>
      <c r="BU41" s="77">
        <f>'24'!S106</f>
        <v>0</v>
      </c>
      <c r="BV41" s="77">
        <f>'24'!T106</f>
        <v>0</v>
      </c>
      <c r="BW41" s="77">
        <f>'25'!R106</f>
        <v>0</v>
      </c>
      <c r="BX41" s="77">
        <f>'25'!S106</f>
        <v>0</v>
      </c>
      <c r="BY41" s="77">
        <f>'25'!T106</f>
        <v>0</v>
      </c>
      <c r="BZ41" s="77">
        <f>'26'!R106</f>
        <v>0</v>
      </c>
      <c r="CA41" s="77">
        <f>'26'!S106</f>
        <v>0</v>
      </c>
      <c r="CB41" s="77">
        <f>'26'!T106</f>
        <v>0</v>
      </c>
      <c r="CC41" s="77">
        <f>'27'!R106</f>
        <v>0</v>
      </c>
      <c r="CD41" s="77">
        <f>'27'!S106</f>
        <v>0</v>
      </c>
      <c r="CE41" s="77">
        <f>'27'!T106</f>
        <v>0</v>
      </c>
      <c r="CF41" s="77">
        <f>'28'!R106</f>
        <v>0</v>
      </c>
      <c r="CG41" s="77">
        <f>'28'!S106</f>
        <v>0</v>
      </c>
      <c r="CH41" s="77">
        <f>'28'!T106</f>
        <v>0</v>
      </c>
      <c r="CI41" s="77">
        <f>'29'!R106</f>
        <v>0</v>
      </c>
      <c r="CJ41" s="77">
        <f>'29'!S106</f>
        <v>0</v>
      </c>
      <c r="CK41" s="77">
        <f>'29'!T106</f>
        <v>0</v>
      </c>
      <c r="CL41" s="77">
        <f>'30'!R106</f>
        <v>0</v>
      </c>
      <c r="CM41" s="77">
        <f>'30'!S106</f>
        <v>0</v>
      </c>
      <c r="CN41" s="77">
        <f>'30'!T106</f>
        <v>0</v>
      </c>
      <c r="CO41" s="50" t="e">
        <f t="shared" ref="CO41:CO50" si="2">AVERAGEIF(C41:CN41,"&gt;0")</f>
        <v>#DIV/0!</v>
      </c>
    </row>
    <row r="42" spans="1:93" ht="23.25" x14ac:dyDescent="0.25">
      <c r="A42" s="44" t="s">
        <v>315</v>
      </c>
      <c r="B42" s="47" t="str">
        <f>'1'!Q107</f>
        <v>ребенок проявляет музыкальные и художественно-творческие способности</v>
      </c>
      <c r="C42" s="77">
        <f>'1'!R107</f>
        <v>0</v>
      </c>
      <c r="D42" s="77">
        <f>'1'!S107</f>
        <v>0</v>
      </c>
      <c r="E42" s="77">
        <f>'1'!T107</f>
        <v>0</v>
      </c>
      <c r="F42" s="77">
        <f>'2'!R107</f>
        <v>0</v>
      </c>
      <c r="G42" s="77">
        <f>'2'!S107</f>
        <v>0</v>
      </c>
      <c r="H42" s="77">
        <f>'2'!T107</f>
        <v>0</v>
      </c>
      <c r="I42" s="77">
        <f>'3'!R107</f>
        <v>0</v>
      </c>
      <c r="J42" s="77">
        <f>'3'!S107</f>
        <v>0</v>
      </c>
      <c r="K42" s="77">
        <f>'3'!T107</f>
        <v>0</v>
      </c>
      <c r="L42" s="77">
        <f>'4'!R107</f>
        <v>0</v>
      </c>
      <c r="M42" s="77">
        <f>'4'!S107</f>
        <v>0</v>
      </c>
      <c r="N42" s="77">
        <f>'4'!T107</f>
        <v>0</v>
      </c>
      <c r="O42" s="77">
        <f>'5'!R107</f>
        <v>0</v>
      </c>
      <c r="P42" s="77">
        <f>'5'!S107</f>
        <v>0</v>
      </c>
      <c r="Q42" s="77">
        <f>'5'!T107</f>
        <v>0</v>
      </c>
      <c r="R42" s="77">
        <f>'6'!R107</f>
        <v>0</v>
      </c>
      <c r="S42" s="77">
        <f>'6'!S107</f>
        <v>0</v>
      </c>
      <c r="T42" s="77">
        <f>'6'!T107</f>
        <v>0</v>
      </c>
      <c r="U42" s="77">
        <f>'7'!R107</f>
        <v>0</v>
      </c>
      <c r="V42" s="77">
        <f>'7'!S107</f>
        <v>0</v>
      </c>
      <c r="W42" s="77">
        <f>'7'!T107</f>
        <v>0</v>
      </c>
      <c r="X42" s="77">
        <f>'8'!R107</f>
        <v>0</v>
      </c>
      <c r="Y42" s="77">
        <f>'8'!S107</f>
        <v>0</v>
      </c>
      <c r="Z42" s="77">
        <f>'8'!T107</f>
        <v>0</v>
      </c>
      <c r="AA42" s="77">
        <f>'9'!R107</f>
        <v>0</v>
      </c>
      <c r="AB42" s="77">
        <f>'9'!S107</f>
        <v>0</v>
      </c>
      <c r="AC42" s="77">
        <f>'9'!T107</f>
        <v>0</v>
      </c>
      <c r="AD42" s="77">
        <f>'10'!R107</f>
        <v>0</v>
      </c>
      <c r="AE42" s="77">
        <f>'10'!S107</f>
        <v>0</v>
      </c>
      <c r="AF42" s="77">
        <f>'10'!T107</f>
        <v>0</v>
      </c>
      <c r="AG42" s="77">
        <f>'11'!R107</f>
        <v>0</v>
      </c>
      <c r="AH42" s="77">
        <f>'11'!S107</f>
        <v>0</v>
      </c>
      <c r="AI42" s="77">
        <f>'11'!T107</f>
        <v>0</v>
      </c>
      <c r="AJ42" s="77">
        <f>'12'!R107</f>
        <v>0</v>
      </c>
      <c r="AK42" s="77">
        <f>'12'!S107</f>
        <v>0</v>
      </c>
      <c r="AL42" s="77">
        <f>'12'!T107</f>
        <v>0</v>
      </c>
      <c r="AM42" s="77">
        <f>'13'!R107</f>
        <v>0</v>
      </c>
      <c r="AN42" s="77">
        <f>'13'!S107</f>
        <v>0</v>
      </c>
      <c r="AO42" s="77">
        <f>'13'!T107</f>
        <v>0</v>
      </c>
      <c r="AP42" s="77">
        <f>'14'!R107</f>
        <v>0</v>
      </c>
      <c r="AQ42" s="77">
        <f>'14'!S107</f>
        <v>0</v>
      </c>
      <c r="AR42" s="77">
        <f>'14'!T107</f>
        <v>0</v>
      </c>
      <c r="AS42" s="77">
        <f>'15'!R107</f>
        <v>0</v>
      </c>
      <c r="AT42" s="77">
        <f>'15'!S107</f>
        <v>0</v>
      </c>
      <c r="AU42" s="77">
        <f>'15'!T107</f>
        <v>0</v>
      </c>
      <c r="AV42" s="77">
        <f>'16'!R107</f>
        <v>0</v>
      </c>
      <c r="AW42" s="77">
        <f>'16'!S107</f>
        <v>0</v>
      </c>
      <c r="AX42" s="77">
        <f>'16'!T107</f>
        <v>0</v>
      </c>
      <c r="AY42" s="77">
        <f>'17'!R107</f>
        <v>0</v>
      </c>
      <c r="AZ42" s="77">
        <f>'17'!S107</f>
        <v>0</v>
      </c>
      <c r="BA42" s="77">
        <f>'17'!T107</f>
        <v>0</v>
      </c>
      <c r="BB42" s="77">
        <f>'18'!R107</f>
        <v>0</v>
      </c>
      <c r="BC42" s="77">
        <f>'18'!S107</f>
        <v>0</v>
      </c>
      <c r="BD42" s="77">
        <f>'18'!T107</f>
        <v>0</v>
      </c>
      <c r="BE42" s="77">
        <f>'19'!R107</f>
        <v>0</v>
      </c>
      <c r="BF42" s="77">
        <f>'19'!S107</f>
        <v>0</v>
      </c>
      <c r="BG42" s="77">
        <f>'19'!T107</f>
        <v>0</v>
      </c>
      <c r="BH42" s="77">
        <f>'20'!R107</f>
        <v>0</v>
      </c>
      <c r="BI42" s="77">
        <f>'20'!S107</f>
        <v>0</v>
      </c>
      <c r="BJ42" s="77">
        <f>'20'!T107</f>
        <v>0</v>
      </c>
      <c r="BK42" s="77">
        <f>'21'!R107</f>
        <v>0</v>
      </c>
      <c r="BL42" s="77">
        <f>'21'!S107</f>
        <v>0</v>
      </c>
      <c r="BM42" s="77">
        <f>'21'!T107</f>
        <v>0</v>
      </c>
      <c r="BN42" s="77">
        <f>'22'!R107</f>
        <v>0</v>
      </c>
      <c r="BO42" s="77">
        <f>'22'!S107</f>
        <v>0</v>
      </c>
      <c r="BP42" s="77">
        <f>'22'!T107</f>
        <v>0</v>
      </c>
      <c r="BQ42" s="77">
        <f>'23'!R107</f>
        <v>0</v>
      </c>
      <c r="BR42" s="77">
        <f>'23'!S107</f>
        <v>0</v>
      </c>
      <c r="BS42" s="77">
        <f>'23'!T107</f>
        <v>0</v>
      </c>
      <c r="BT42" s="77">
        <f>'24'!R107</f>
        <v>0</v>
      </c>
      <c r="BU42" s="77">
        <f>'24'!S107</f>
        <v>0</v>
      </c>
      <c r="BV42" s="77">
        <f>'24'!T107</f>
        <v>0</v>
      </c>
      <c r="BW42" s="77">
        <f>'25'!R107</f>
        <v>0</v>
      </c>
      <c r="BX42" s="77">
        <f>'25'!S107</f>
        <v>0</v>
      </c>
      <c r="BY42" s="77">
        <f>'25'!T107</f>
        <v>0</v>
      </c>
      <c r="BZ42" s="77">
        <f>'26'!R107</f>
        <v>0</v>
      </c>
      <c r="CA42" s="77">
        <f>'26'!S107</f>
        <v>0</v>
      </c>
      <c r="CB42" s="77">
        <f>'26'!T107</f>
        <v>0</v>
      </c>
      <c r="CC42" s="77">
        <f>'27'!R107</f>
        <v>0</v>
      </c>
      <c r="CD42" s="77">
        <f>'27'!S107</f>
        <v>0</v>
      </c>
      <c r="CE42" s="77">
        <f>'27'!T107</f>
        <v>0</v>
      </c>
      <c r="CF42" s="77">
        <f>'28'!R107</f>
        <v>0</v>
      </c>
      <c r="CG42" s="77">
        <f>'28'!S107</f>
        <v>0</v>
      </c>
      <c r="CH42" s="77">
        <f>'28'!T107</f>
        <v>0</v>
      </c>
      <c r="CI42" s="77">
        <f>'29'!R107</f>
        <v>0</v>
      </c>
      <c r="CJ42" s="77">
        <f>'29'!S107</f>
        <v>0</v>
      </c>
      <c r="CK42" s="77">
        <f>'29'!T107</f>
        <v>0</v>
      </c>
      <c r="CL42" s="77">
        <f>'30'!R107</f>
        <v>0</v>
      </c>
      <c r="CM42" s="77">
        <f>'30'!S107</f>
        <v>0</v>
      </c>
      <c r="CN42" s="77">
        <f>'30'!T107</f>
        <v>0</v>
      </c>
      <c r="CO42" s="50" t="e">
        <f t="shared" si="2"/>
        <v>#DIV/0!</v>
      </c>
    </row>
    <row r="43" spans="1:93" ht="34.5" x14ac:dyDescent="0.25">
      <c r="A43" s="44" t="s">
        <v>316</v>
      </c>
      <c r="B43" s="47" t="str">
        <f>'1'!Q108</f>
        <v>ребенок принимает активное участие в праздничных программах и их подготовке; взаимодействует со всеми участниками культурно-досуговых мероприятий</v>
      </c>
      <c r="C43" s="77">
        <f>'1'!R108</f>
        <v>0</v>
      </c>
      <c r="D43" s="77">
        <f>'1'!S108</f>
        <v>0</v>
      </c>
      <c r="E43" s="77">
        <f>'1'!T108</f>
        <v>0</v>
      </c>
      <c r="F43" s="77">
        <f>'2'!R108</f>
        <v>0</v>
      </c>
      <c r="G43" s="77">
        <f>'2'!S108</f>
        <v>0</v>
      </c>
      <c r="H43" s="77">
        <f>'2'!T108</f>
        <v>0</v>
      </c>
      <c r="I43" s="77">
        <f>'3'!R108</f>
        <v>0</v>
      </c>
      <c r="J43" s="77">
        <f>'3'!S108</f>
        <v>0</v>
      </c>
      <c r="K43" s="77">
        <f>'3'!T108</f>
        <v>0</v>
      </c>
      <c r="L43" s="77">
        <f>'4'!R108</f>
        <v>0</v>
      </c>
      <c r="M43" s="77">
        <f>'4'!S108</f>
        <v>0</v>
      </c>
      <c r="N43" s="77">
        <f>'4'!T108</f>
        <v>0</v>
      </c>
      <c r="O43" s="77">
        <f>'5'!R108</f>
        <v>0</v>
      </c>
      <c r="P43" s="77">
        <f>'5'!S108</f>
        <v>0</v>
      </c>
      <c r="Q43" s="77">
        <f>'5'!T108</f>
        <v>0</v>
      </c>
      <c r="R43" s="77">
        <f>'6'!R108</f>
        <v>0</v>
      </c>
      <c r="S43" s="77">
        <f>'6'!S108</f>
        <v>0</v>
      </c>
      <c r="T43" s="77">
        <f>'6'!T108</f>
        <v>0</v>
      </c>
      <c r="U43" s="77">
        <f>'7'!R108</f>
        <v>0</v>
      </c>
      <c r="V43" s="77">
        <f>'7'!S108</f>
        <v>0</v>
      </c>
      <c r="W43" s="77">
        <f>'7'!T108</f>
        <v>0</v>
      </c>
      <c r="X43" s="77">
        <f>'8'!R108</f>
        <v>0</v>
      </c>
      <c r="Y43" s="77">
        <f>'8'!S108</f>
        <v>0</v>
      </c>
      <c r="Z43" s="77">
        <f>'8'!T108</f>
        <v>0</v>
      </c>
      <c r="AA43" s="77">
        <f>'9'!R108</f>
        <v>0</v>
      </c>
      <c r="AB43" s="77">
        <f>'9'!S108</f>
        <v>0</v>
      </c>
      <c r="AC43" s="77">
        <f>'9'!T108</f>
        <v>0</v>
      </c>
      <c r="AD43" s="77">
        <f>'10'!R108</f>
        <v>0</v>
      </c>
      <c r="AE43" s="77">
        <f>'10'!S108</f>
        <v>0</v>
      </c>
      <c r="AF43" s="77">
        <f>'10'!T108</f>
        <v>0</v>
      </c>
      <c r="AG43" s="77">
        <f>'11'!R108</f>
        <v>0</v>
      </c>
      <c r="AH43" s="77">
        <f>'11'!S108</f>
        <v>0</v>
      </c>
      <c r="AI43" s="77">
        <f>'11'!T108</f>
        <v>0</v>
      </c>
      <c r="AJ43" s="77">
        <f>'12'!R108</f>
        <v>0</v>
      </c>
      <c r="AK43" s="77">
        <f>'12'!S108</f>
        <v>0</v>
      </c>
      <c r="AL43" s="77">
        <f>'12'!T108</f>
        <v>0</v>
      </c>
      <c r="AM43" s="77">
        <f>'13'!R108</f>
        <v>0</v>
      </c>
      <c r="AN43" s="77">
        <f>'13'!S108</f>
        <v>0</v>
      </c>
      <c r="AO43" s="77">
        <f>'13'!T108</f>
        <v>0</v>
      </c>
      <c r="AP43" s="77">
        <f>'14'!R108</f>
        <v>0</v>
      </c>
      <c r="AQ43" s="77">
        <f>'14'!S108</f>
        <v>0</v>
      </c>
      <c r="AR43" s="77">
        <f>'14'!T108</f>
        <v>0</v>
      </c>
      <c r="AS43" s="77">
        <f>'15'!R108</f>
        <v>0</v>
      </c>
      <c r="AT43" s="77">
        <f>'15'!S108</f>
        <v>0</v>
      </c>
      <c r="AU43" s="77">
        <f>'15'!T108</f>
        <v>0</v>
      </c>
      <c r="AV43" s="77">
        <f>'16'!R108</f>
        <v>0</v>
      </c>
      <c r="AW43" s="77">
        <f>'16'!S108</f>
        <v>0</v>
      </c>
      <c r="AX43" s="77">
        <f>'16'!T108</f>
        <v>0</v>
      </c>
      <c r="AY43" s="77">
        <f>'17'!R108</f>
        <v>0</v>
      </c>
      <c r="AZ43" s="77">
        <f>'17'!S108</f>
        <v>0</v>
      </c>
      <c r="BA43" s="77">
        <f>'17'!T108</f>
        <v>0</v>
      </c>
      <c r="BB43" s="77">
        <f>'18'!R108</f>
        <v>0</v>
      </c>
      <c r="BC43" s="77">
        <f>'18'!S108</f>
        <v>0</v>
      </c>
      <c r="BD43" s="77">
        <f>'18'!T108</f>
        <v>0</v>
      </c>
      <c r="BE43" s="77">
        <f>'19'!R108</f>
        <v>0</v>
      </c>
      <c r="BF43" s="77">
        <f>'19'!S108</f>
        <v>0</v>
      </c>
      <c r="BG43" s="77">
        <f>'19'!T108</f>
        <v>0</v>
      </c>
      <c r="BH43" s="77">
        <f>'20'!R108</f>
        <v>0</v>
      </c>
      <c r="BI43" s="77">
        <f>'20'!S108</f>
        <v>0</v>
      </c>
      <c r="BJ43" s="77">
        <f>'20'!T108</f>
        <v>0</v>
      </c>
      <c r="BK43" s="77">
        <f>'21'!R108</f>
        <v>0</v>
      </c>
      <c r="BL43" s="77">
        <f>'21'!S108</f>
        <v>0</v>
      </c>
      <c r="BM43" s="77">
        <f>'21'!T108</f>
        <v>0</v>
      </c>
      <c r="BN43" s="77">
        <f>'22'!R108</f>
        <v>0</v>
      </c>
      <c r="BO43" s="77">
        <f>'22'!S108</f>
        <v>0</v>
      </c>
      <c r="BP43" s="77">
        <f>'22'!T108</f>
        <v>0</v>
      </c>
      <c r="BQ43" s="77">
        <f>'23'!R108</f>
        <v>0</v>
      </c>
      <c r="BR43" s="77">
        <f>'23'!S108</f>
        <v>0</v>
      </c>
      <c r="BS43" s="77">
        <f>'23'!T108</f>
        <v>0</v>
      </c>
      <c r="BT43" s="77">
        <f>'24'!R108</f>
        <v>0</v>
      </c>
      <c r="BU43" s="77">
        <f>'24'!S108</f>
        <v>0</v>
      </c>
      <c r="BV43" s="77">
        <f>'24'!T108</f>
        <v>0</v>
      </c>
      <c r="BW43" s="77">
        <f>'25'!R108</f>
        <v>0</v>
      </c>
      <c r="BX43" s="77">
        <f>'25'!S108</f>
        <v>0</v>
      </c>
      <c r="BY43" s="77">
        <f>'25'!T108</f>
        <v>0</v>
      </c>
      <c r="BZ43" s="77">
        <f>'26'!R108</f>
        <v>0</v>
      </c>
      <c r="CA43" s="77">
        <f>'26'!S108</f>
        <v>0</v>
      </c>
      <c r="CB43" s="77">
        <f>'26'!T108</f>
        <v>0</v>
      </c>
      <c r="CC43" s="77">
        <f>'27'!R108</f>
        <v>0</v>
      </c>
      <c r="CD43" s="77">
        <f>'27'!S108</f>
        <v>0</v>
      </c>
      <c r="CE43" s="77">
        <f>'27'!T108</f>
        <v>0</v>
      </c>
      <c r="CF43" s="77">
        <f>'28'!R108</f>
        <v>0</v>
      </c>
      <c r="CG43" s="77">
        <f>'28'!S108</f>
        <v>0</v>
      </c>
      <c r="CH43" s="77">
        <f>'28'!T108</f>
        <v>0</v>
      </c>
      <c r="CI43" s="77">
        <f>'29'!R108</f>
        <v>0</v>
      </c>
      <c r="CJ43" s="77">
        <f>'29'!S108</f>
        <v>0</v>
      </c>
      <c r="CK43" s="77">
        <f>'29'!T108</f>
        <v>0</v>
      </c>
      <c r="CL43" s="77">
        <f>'30'!R108</f>
        <v>0</v>
      </c>
      <c r="CM43" s="77">
        <f>'30'!S108</f>
        <v>0</v>
      </c>
      <c r="CN43" s="77">
        <f>'30'!T108</f>
        <v>0</v>
      </c>
      <c r="CO43" s="50" t="e">
        <f t="shared" si="2"/>
        <v>#DIV/0!</v>
      </c>
    </row>
    <row r="44" spans="1:93" ht="57" x14ac:dyDescent="0.25">
      <c r="A44" s="44" t="s">
        <v>317</v>
      </c>
      <c r="B44" s="47" t="str">
        <f>'1'!Q109</f>
        <v>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</v>
      </c>
      <c r="C44" s="77">
        <f>'1'!R109</f>
        <v>0</v>
      </c>
      <c r="D44" s="77">
        <f>'1'!S109</f>
        <v>0</v>
      </c>
      <c r="E44" s="77">
        <f>'1'!T109</f>
        <v>0</v>
      </c>
      <c r="F44" s="77">
        <f>'2'!R109</f>
        <v>0</v>
      </c>
      <c r="G44" s="77">
        <f>'2'!S109</f>
        <v>0</v>
      </c>
      <c r="H44" s="77">
        <f>'2'!T109</f>
        <v>0</v>
      </c>
      <c r="I44" s="77">
        <f>'3'!R109</f>
        <v>0</v>
      </c>
      <c r="J44" s="77">
        <f>'3'!S109</f>
        <v>0</v>
      </c>
      <c r="K44" s="77">
        <f>'3'!T109</f>
        <v>0</v>
      </c>
      <c r="L44" s="77">
        <f>'4'!R109</f>
        <v>0</v>
      </c>
      <c r="M44" s="77">
        <f>'4'!S109</f>
        <v>0</v>
      </c>
      <c r="N44" s="77">
        <f>'4'!T109</f>
        <v>0</v>
      </c>
      <c r="O44" s="77">
        <f>'5'!R109</f>
        <v>0</v>
      </c>
      <c r="P44" s="77">
        <f>'5'!S109</f>
        <v>0</v>
      </c>
      <c r="Q44" s="77">
        <f>'5'!T109</f>
        <v>0</v>
      </c>
      <c r="R44" s="77">
        <f>'6'!R109</f>
        <v>0</v>
      </c>
      <c r="S44" s="77">
        <f>'6'!S109</f>
        <v>0</v>
      </c>
      <c r="T44" s="77">
        <f>'6'!T109</f>
        <v>0</v>
      </c>
      <c r="U44" s="77">
        <f>'7'!R109</f>
        <v>0</v>
      </c>
      <c r="V44" s="77">
        <f>'7'!S109</f>
        <v>0</v>
      </c>
      <c r="W44" s="77">
        <f>'7'!T109</f>
        <v>0</v>
      </c>
      <c r="X44" s="77">
        <f>'8'!R109</f>
        <v>0</v>
      </c>
      <c r="Y44" s="77">
        <f>'8'!S109</f>
        <v>0</v>
      </c>
      <c r="Z44" s="77">
        <f>'8'!T109</f>
        <v>0</v>
      </c>
      <c r="AA44" s="77">
        <f>'9'!R109</f>
        <v>0</v>
      </c>
      <c r="AB44" s="77">
        <f>'9'!S109</f>
        <v>0</v>
      </c>
      <c r="AC44" s="77">
        <f>'9'!T109</f>
        <v>0</v>
      </c>
      <c r="AD44" s="77">
        <f>'10'!R109</f>
        <v>0</v>
      </c>
      <c r="AE44" s="77">
        <f>'10'!S109</f>
        <v>0</v>
      </c>
      <c r="AF44" s="77">
        <f>'10'!T109</f>
        <v>0</v>
      </c>
      <c r="AG44" s="77">
        <f>'11'!R109</f>
        <v>0</v>
      </c>
      <c r="AH44" s="77">
        <f>'11'!S109</f>
        <v>0</v>
      </c>
      <c r="AI44" s="77">
        <f>'11'!T109</f>
        <v>0</v>
      </c>
      <c r="AJ44" s="77">
        <f>'12'!R109</f>
        <v>0</v>
      </c>
      <c r="AK44" s="77">
        <f>'12'!S109</f>
        <v>0</v>
      </c>
      <c r="AL44" s="77">
        <f>'12'!T109</f>
        <v>0</v>
      </c>
      <c r="AM44" s="77">
        <f>'13'!R109</f>
        <v>0</v>
      </c>
      <c r="AN44" s="77">
        <f>'13'!S109</f>
        <v>0</v>
      </c>
      <c r="AO44" s="77">
        <f>'13'!T109</f>
        <v>0</v>
      </c>
      <c r="AP44" s="77">
        <f>'14'!R109</f>
        <v>0</v>
      </c>
      <c r="AQ44" s="77">
        <f>'14'!S109</f>
        <v>0</v>
      </c>
      <c r="AR44" s="77">
        <f>'14'!T109</f>
        <v>0</v>
      </c>
      <c r="AS44" s="77">
        <f>'15'!R109</f>
        <v>0</v>
      </c>
      <c r="AT44" s="77">
        <f>'15'!S109</f>
        <v>0</v>
      </c>
      <c r="AU44" s="77">
        <f>'15'!T109</f>
        <v>0</v>
      </c>
      <c r="AV44" s="77">
        <f>'16'!R109</f>
        <v>0</v>
      </c>
      <c r="AW44" s="77">
        <f>'16'!S109</f>
        <v>0</v>
      </c>
      <c r="AX44" s="77">
        <f>'16'!T109</f>
        <v>0</v>
      </c>
      <c r="AY44" s="77">
        <f>'17'!R109</f>
        <v>0</v>
      </c>
      <c r="AZ44" s="77">
        <f>'17'!S109</f>
        <v>0</v>
      </c>
      <c r="BA44" s="77">
        <f>'17'!T109</f>
        <v>0</v>
      </c>
      <c r="BB44" s="77">
        <f>'18'!R109</f>
        <v>0</v>
      </c>
      <c r="BC44" s="77">
        <f>'18'!S109</f>
        <v>0</v>
      </c>
      <c r="BD44" s="77">
        <f>'18'!T109</f>
        <v>0</v>
      </c>
      <c r="BE44" s="77">
        <f>'19'!R109</f>
        <v>0</v>
      </c>
      <c r="BF44" s="77">
        <f>'19'!S109</f>
        <v>0</v>
      </c>
      <c r="BG44" s="77">
        <f>'19'!T109</f>
        <v>0</v>
      </c>
      <c r="BH44" s="77">
        <f>'20'!R109</f>
        <v>0</v>
      </c>
      <c r="BI44" s="77">
        <f>'20'!S109</f>
        <v>0</v>
      </c>
      <c r="BJ44" s="77">
        <f>'20'!T109</f>
        <v>0</v>
      </c>
      <c r="BK44" s="77">
        <f>'21'!R109</f>
        <v>0</v>
      </c>
      <c r="BL44" s="77">
        <f>'21'!S109</f>
        <v>0</v>
      </c>
      <c r="BM44" s="77">
        <f>'21'!T109</f>
        <v>0</v>
      </c>
      <c r="BN44" s="77">
        <f>'22'!R109</f>
        <v>0</v>
      </c>
      <c r="BO44" s="77">
        <f>'22'!S109</f>
        <v>0</v>
      </c>
      <c r="BP44" s="77">
        <f>'22'!T109</f>
        <v>0</v>
      </c>
      <c r="BQ44" s="77">
        <f>'23'!R109</f>
        <v>0</v>
      </c>
      <c r="BR44" s="77">
        <f>'23'!S109</f>
        <v>0</v>
      </c>
      <c r="BS44" s="77">
        <f>'23'!T109</f>
        <v>0</v>
      </c>
      <c r="BT44" s="77">
        <f>'24'!R109</f>
        <v>0</v>
      </c>
      <c r="BU44" s="77">
        <f>'24'!S109</f>
        <v>0</v>
      </c>
      <c r="BV44" s="77">
        <f>'24'!T109</f>
        <v>0</v>
      </c>
      <c r="BW44" s="77">
        <f>'25'!R109</f>
        <v>0</v>
      </c>
      <c r="BX44" s="77">
        <f>'25'!S109</f>
        <v>0</v>
      </c>
      <c r="BY44" s="77">
        <f>'25'!T109</f>
        <v>0</v>
      </c>
      <c r="BZ44" s="77">
        <f>'26'!R109</f>
        <v>0</v>
      </c>
      <c r="CA44" s="77">
        <f>'26'!S109</f>
        <v>0</v>
      </c>
      <c r="CB44" s="77">
        <f>'26'!T109</f>
        <v>0</v>
      </c>
      <c r="CC44" s="77">
        <f>'27'!R109</f>
        <v>0</v>
      </c>
      <c r="CD44" s="77">
        <f>'27'!S109</f>
        <v>0</v>
      </c>
      <c r="CE44" s="77">
        <f>'27'!T109</f>
        <v>0</v>
      </c>
      <c r="CF44" s="77">
        <f>'28'!R109</f>
        <v>0</v>
      </c>
      <c r="CG44" s="77">
        <f>'28'!S109</f>
        <v>0</v>
      </c>
      <c r="CH44" s="77">
        <f>'28'!T109</f>
        <v>0</v>
      </c>
      <c r="CI44" s="77">
        <f>'29'!R109</f>
        <v>0</v>
      </c>
      <c r="CJ44" s="77">
        <f>'29'!S109</f>
        <v>0</v>
      </c>
      <c r="CK44" s="77">
        <f>'29'!T109</f>
        <v>0</v>
      </c>
      <c r="CL44" s="77">
        <f>'30'!R109</f>
        <v>0</v>
      </c>
      <c r="CM44" s="77">
        <f>'30'!S109</f>
        <v>0</v>
      </c>
      <c r="CN44" s="77">
        <f>'30'!T109</f>
        <v>0</v>
      </c>
      <c r="CO44" s="50" t="e">
        <f t="shared" si="2"/>
        <v>#DIV/0!</v>
      </c>
    </row>
    <row r="45" spans="1:93" ht="23.25" x14ac:dyDescent="0.25">
      <c r="A45" s="44" t="s">
        <v>318</v>
      </c>
      <c r="B45" s="47" t="str">
        <f>'1'!Q110</f>
        <v>ребенок согласовывает свои интересы с интересами партнеров в игровой деятельности</v>
      </c>
      <c r="C45" s="77">
        <f>'1'!R110</f>
        <v>0</v>
      </c>
      <c r="D45" s="77">
        <f>'1'!S110</f>
        <v>0</v>
      </c>
      <c r="E45" s="77">
        <f>'1'!T110</f>
        <v>0</v>
      </c>
      <c r="F45" s="77">
        <f>'2'!R110</f>
        <v>0</v>
      </c>
      <c r="G45" s="77">
        <f>'2'!S110</f>
        <v>0</v>
      </c>
      <c r="H45" s="77">
        <f>'2'!T110</f>
        <v>0</v>
      </c>
      <c r="I45" s="77">
        <f>'3'!R110</f>
        <v>0</v>
      </c>
      <c r="J45" s="77">
        <f>'3'!S110</f>
        <v>0</v>
      </c>
      <c r="K45" s="77">
        <f>'3'!T110</f>
        <v>0</v>
      </c>
      <c r="L45" s="77">
        <f>'4'!R110</f>
        <v>0</v>
      </c>
      <c r="M45" s="77">
        <f>'4'!S110</f>
        <v>0</v>
      </c>
      <c r="N45" s="77">
        <f>'4'!T110</f>
        <v>0</v>
      </c>
      <c r="O45" s="77">
        <f>'5'!R110</f>
        <v>0</v>
      </c>
      <c r="P45" s="77">
        <f>'5'!S110</f>
        <v>0</v>
      </c>
      <c r="Q45" s="77">
        <f>'5'!T110</f>
        <v>0</v>
      </c>
      <c r="R45" s="77">
        <f>'6'!R110</f>
        <v>0</v>
      </c>
      <c r="S45" s="77">
        <f>'6'!S110</f>
        <v>0</v>
      </c>
      <c r="T45" s="77">
        <f>'6'!T110</f>
        <v>0</v>
      </c>
      <c r="U45" s="77">
        <f>'7'!R110</f>
        <v>0</v>
      </c>
      <c r="V45" s="77">
        <f>'7'!S110</f>
        <v>0</v>
      </c>
      <c r="W45" s="77">
        <f>'7'!T110</f>
        <v>0</v>
      </c>
      <c r="X45" s="77">
        <f>'8'!R110</f>
        <v>0</v>
      </c>
      <c r="Y45" s="77">
        <f>'8'!S110</f>
        <v>0</v>
      </c>
      <c r="Z45" s="77">
        <f>'8'!T110</f>
        <v>0</v>
      </c>
      <c r="AA45" s="77">
        <f>'9'!R110</f>
        <v>0</v>
      </c>
      <c r="AB45" s="77">
        <f>'9'!S110</f>
        <v>0</v>
      </c>
      <c r="AC45" s="77">
        <f>'9'!T110</f>
        <v>0</v>
      </c>
      <c r="AD45" s="77">
        <f>'10'!R110</f>
        <v>0</v>
      </c>
      <c r="AE45" s="77">
        <f>'10'!S110</f>
        <v>0</v>
      </c>
      <c r="AF45" s="77">
        <f>'10'!T110</f>
        <v>0</v>
      </c>
      <c r="AG45" s="77">
        <f>'11'!R110</f>
        <v>0</v>
      </c>
      <c r="AH45" s="77">
        <f>'11'!S110</f>
        <v>0</v>
      </c>
      <c r="AI45" s="77">
        <f>'11'!T110</f>
        <v>0</v>
      </c>
      <c r="AJ45" s="77">
        <f>'12'!R110</f>
        <v>0</v>
      </c>
      <c r="AK45" s="77">
        <f>'12'!S110</f>
        <v>0</v>
      </c>
      <c r="AL45" s="77">
        <f>'12'!T110</f>
        <v>0</v>
      </c>
      <c r="AM45" s="77">
        <f>'13'!R110</f>
        <v>0</v>
      </c>
      <c r="AN45" s="77">
        <f>'13'!S110</f>
        <v>0</v>
      </c>
      <c r="AO45" s="77">
        <f>'13'!T110</f>
        <v>0</v>
      </c>
      <c r="AP45" s="77">
        <f>'14'!R110</f>
        <v>0</v>
      </c>
      <c r="AQ45" s="77">
        <f>'14'!S110</f>
        <v>0</v>
      </c>
      <c r="AR45" s="77">
        <f>'14'!T110</f>
        <v>0</v>
      </c>
      <c r="AS45" s="77">
        <f>'15'!R110</f>
        <v>0</v>
      </c>
      <c r="AT45" s="77">
        <f>'15'!S110</f>
        <v>0</v>
      </c>
      <c r="AU45" s="77">
        <f>'15'!T110</f>
        <v>0</v>
      </c>
      <c r="AV45" s="77">
        <f>'16'!R110</f>
        <v>0</v>
      </c>
      <c r="AW45" s="77">
        <f>'16'!S110</f>
        <v>0</v>
      </c>
      <c r="AX45" s="77">
        <f>'16'!T110</f>
        <v>0</v>
      </c>
      <c r="AY45" s="77">
        <f>'17'!R110</f>
        <v>0</v>
      </c>
      <c r="AZ45" s="77">
        <f>'17'!S110</f>
        <v>0</v>
      </c>
      <c r="BA45" s="77">
        <f>'17'!T110</f>
        <v>0</v>
      </c>
      <c r="BB45" s="77">
        <f>'18'!R110</f>
        <v>0</v>
      </c>
      <c r="BC45" s="77">
        <f>'18'!S110</f>
        <v>0</v>
      </c>
      <c r="BD45" s="77">
        <f>'18'!T110</f>
        <v>0</v>
      </c>
      <c r="BE45" s="77">
        <f>'19'!R110</f>
        <v>0</v>
      </c>
      <c r="BF45" s="77">
        <f>'19'!S110</f>
        <v>0</v>
      </c>
      <c r="BG45" s="77">
        <f>'19'!T110</f>
        <v>0</v>
      </c>
      <c r="BH45" s="77">
        <f>'20'!R110</f>
        <v>0</v>
      </c>
      <c r="BI45" s="77">
        <f>'20'!S110</f>
        <v>0</v>
      </c>
      <c r="BJ45" s="77">
        <f>'20'!T110</f>
        <v>0</v>
      </c>
      <c r="BK45" s="77">
        <f>'21'!R110</f>
        <v>0</v>
      </c>
      <c r="BL45" s="77">
        <f>'21'!S110</f>
        <v>0</v>
      </c>
      <c r="BM45" s="77">
        <f>'21'!T110</f>
        <v>0</v>
      </c>
      <c r="BN45" s="77">
        <f>'22'!R110</f>
        <v>0</v>
      </c>
      <c r="BO45" s="77">
        <f>'22'!S110</f>
        <v>0</v>
      </c>
      <c r="BP45" s="77">
        <f>'22'!T110</f>
        <v>0</v>
      </c>
      <c r="BQ45" s="77">
        <f>'23'!R110</f>
        <v>0</v>
      </c>
      <c r="BR45" s="77">
        <f>'23'!S110</f>
        <v>0</v>
      </c>
      <c r="BS45" s="77">
        <f>'23'!T110</f>
        <v>0</v>
      </c>
      <c r="BT45" s="77">
        <f>'24'!R110</f>
        <v>0</v>
      </c>
      <c r="BU45" s="77">
        <f>'24'!S110</f>
        <v>0</v>
      </c>
      <c r="BV45" s="77">
        <f>'24'!T110</f>
        <v>0</v>
      </c>
      <c r="BW45" s="77">
        <f>'25'!R110</f>
        <v>0</v>
      </c>
      <c r="BX45" s="77">
        <f>'25'!S110</f>
        <v>0</v>
      </c>
      <c r="BY45" s="77">
        <f>'25'!T110</f>
        <v>0</v>
      </c>
      <c r="BZ45" s="77">
        <f>'26'!R110</f>
        <v>0</v>
      </c>
      <c r="CA45" s="77">
        <f>'26'!S110</f>
        <v>0</v>
      </c>
      <c r="CB45" s="77">
        <f>'26'!T110</f>
        <v>0</v>
      </c>
      <c r="CC45" s="77">
        <f>'27'!R110</f>
        <v>0</v>
      </c>
      <c r="CD45" s="77">
        <f>'27'!S110</f>
        <v>0</v>
      </c>
      <c r="CE45" s="77">
        <f>'27'!T110</f>
        <v>0</v>
      </c>
      <c r="CF45" s="77">
        <f>'28'!R110</f>
        <v>0</v>
      </c>
      <c r="CG45" s="77">
        <f>'28'!S110</f>
        <v>0</v>
      </c>
      <c r="CH45" s="77">
        <f>'28'!T110</f>
        <v>0</v>
      </c>
      <c r="CI45" s="77">
        <f>'29'!R110</f>
        <v>0</v>
      </c>
      <c r="CJ45" s="77">
        <f>'29'!S110</f>
        <v>0</v>
      </c>
      <c r="CK45" s="77">
        <f>'29'!T110</f>
        <v>0</v>
      </c>
      <c r="CL45" s="77">
        <f>'30'!R110</f>
        <v>0</v>
      </c>
      <c r="CM45" s="77">
        <f>'30'!S110</f>
        <v>0</v>
      </c>
      <c r="CN45" s="77">
        <f>'30'!T110</f>
        <v>0</v>
      </c>
      <c r="CO45" s="50" t="e">
        <f t="shared" si="2"/>
        <v>#DIV/0!</v>
      </c>
    </row>
    <row r="46" spans="1:93" x14ac:dyDescent="0.25">
      <c r="A46" s="44" t="s">
        <v>319</v>
      </c>
      <c r="B46" s="47" t="str">
        <f>'1'!Q111</f>
        <v>ребенок умеет предложить и объяснить замысел игры</v>
      </c>
      <c r="C46" s="77">
        <f>'1'!R111</f>
        <v>0</v>
      </c>
      <c r="D46" s="77">
        <f>'1'!S111</f>
        <v>0</v>
      </c>
      <c r="E46" s="77">
        <f>'1'!T111</f>
        <v>0</v>
      </c>
      <c r="F46" s="77">
        <f>'2'!R111</f>
        <v>0</v>
      </c>
      <c r="G46" s="77">
        <f>'2'!S111</f>
        <v>0</v>
      </c>
      <c r="H46" s="77">
        <f>'2'!T111</f>
        <v>0</v>
      </c>
      <c r="I46" s="77">
        <f>'3'!R111</f>
        <v>0</v>
      </c>
      <c r="J46" s="77">
        <f>'3'!S111</f>
        <v>0</v>
      </c>
      <c r="K46" s="77">
        <f>'3'!T111</f>
        <v>0</v>
      </c>
      <c r="L46" s="77">
        <f>'4'!R111</f>
        <v>0</v>
      </c>
      <c r="M46" s="77">
        <f>'4'!S111</f>
        <v>0</v>
      </c>
      <c r="N46" s="77">
        <f>'4'!T111</f>
        <v>0</v>
      </c>
      <c r="O46" s="77">
        <f>'5'!R111</f>
        <v>0</v>
      </c>
      <c r="P46" s="77">
        <f>'5'!S111</f>
        <v>0</v>
      </c>
      <c r="Q46" s="77">
        <f>'5'!T111</f>
        <v>0</v>
      </c>
      <c r="R46" s="77">
        <f>'6'!R111</f>
        <v>0</v>
      </c>
      <c r="S46" s="77">
        <f>'6'!S111</f>
        <v>0</v>
      </c>
      <c r="T46" s="77">
        <f>'6'!T111</f>
        <v>0</v>
      </c>
      <c r="U46" s="77">
        <f>'7'!R111</f>
        <v>0</v>
      </c>
      <c r="V46" s="77">
        <f>'7'!S111</f>
        <v>0</v>
      </c>
      <c r="W46" s="77">
        <f>'7'!T111</f>
        <v>0</v>
      </c>
      <c r="X46" s="77">
        <f>'8'!R111</f>
        <v>0</v>
      </c>
      <c r="Y46" s="77">
        <f>'8'!S111</f>
        <v>0</v>
      </c>
      <c r="Z46" s="77">
        <f>'8'!T111</f>
        <v>0</v>
      </c>
      <c r="AA46" s="77">
        <f>'9'!R111</f>
        <v>0</v>
      </c>
      <c r="AB46" s="77">
        <f>'9'!S111</f>
        <v>0</v>
      </c>
      <c r="AC46" s="77">
        <f>'9'!T111</f>
        <v>0</v>
      </c>
      <c r="AD46" s="77">
        <f>'10'!R111</f>
        <v>0</v>
      </c>
      <c r="AE46" s="77">
        <f>'10'!S111</f>
        <v>0</v>
      </c>
      <c r="AF46" s="77">
        <f>'10'!T111</f>
        <v>0</v>
      </c>
      <c r="AG46" s="77">
        <f>'11'!R111</f>
        <v>0</v>
      </c>
      <c r="AH46" s="77">
        <f>'11'!S111</f>
        <v>0</v>
      </c>
      <c r="AI46" s="77">
        <f>'11'!T111</f>
        <v>0</v>
      </c>
      <c r="AJ46" s="77">
        <f>'12'!R111</f>
        <v>0</v>
      </c>
      <c r="AK46" s="77">
        <f>'12'!S111</f>
        <v>0</v>
      </c>
      <c r="AL46" s="77">
        <f>'12'!T111</f>
        <v>0</v>
      </c>
      <c r="AM46" s="77">
        <f>'13'!R111</f>
        <v>0</v>
      </c>
      <c r="AN46" s="77">
        <f>'13'!S111</f>
        <v>0</v>
      </c>
      <c r="AO46" s="77">
        <f>'13'!T111</f>
        <v>0</v>
      </c>
      <c r="AP46" s="77">
        <f>'14'!R111</f>
        <v>0</v>
      </c>
      <c r="AQ46" s="77">
        <f>'14'!S111</f>
        <v>0</v>
      </c>
      <c r="AR46" s="77">
        <f>'14'!T111</f>
        <v>0</v>
      </c>
      <c r="AS46" s="77">
        <f>'15'!R111</f>
        <v>0</v>
      </c>
      <c r="AT46" s="77">
        <f>'15'!S111</f>
        <v>0</v>
      </c>
      <c r="AU46" s="77">
        <f>'15'!T111</f>
        <v>0</v>
      </c>
      <c r="AV46" s="77">
        <f>'16'!R111</f>
        <v>0</v>
      </c>
      <c r="AW46" s="77">
        <f>'16'!S111</f>
        <v>0</v>
      </c>
      <c r="AX46" s="77">
        <f>'16'!T111</f>
        <v>0</v>
      </c>
      <c r="AY46" s="77">
        <f>'17'!R111</f>
        <v>0</v>
      </c>
      <c r="AZ46" s="77">
        <f>'17'!S111</f>
        <v>0</v>
      </c>
      <c r="BA46" s="77">
        <f>'17'!T111</f>
        <v>0</v>
      </c>
      <c r="BB46" s="77">
        <f>'18'!R111</f>
        <v>0</v>
      </c>
      <c r="BC46" s="77">
        <f>'18'!S111</f>
        <v>0</v>
      </c>
      <c r="BD46" s="77">
        <f>'18'!T111</f>
        <v>0</v>
      </c>
      <c r="BE46" s="77">
        <f>'19'!R111</f>
        <v>0</v>
      </c>
      <c r="BF46" s="77">
        <f>'19'!S111</f>
        <v>0</v>
      </c>
      <c r="BG46" s="77">
        <f>'19'!T111</f>
        <v>0</v>
      </c>
      <c r="BH46" s="77">
        <f>'20'!R111</f>
        <v>0</v>
      </c>
      <c r="BI46" s="77">
        <f>'20'!S111</f>
        <v>0</v>
      </c>
      <c r="BJ46" s="77">
        <f>'20'!T111</f>
        <v>0</v>
      </c>
      <c r="BK46" s="77">
        <f>'21'!R111</f>
        <v>0</v>
      </c>
      <c r="BL46" s="77">
        <f>'21'!S111</f>
        <v>0</v>
      </c>
      <c r="BM46" s="77">
        <f>'21'!T111</f>
        <v>0</v>
      </c>
      <c r="BN46" s="77">
        <f>'22'!R111</f>
        <v>0</v>
      </c>
      <c r="BO46" s="77">
        <f>'22'!S111</f>
        <v>0</v>
      </c>
      <c r="BP46" s="77">
        <f>'22'!T111</f>
        <v>0</v>
      </c>
      <c r="BQ46" s="77">
        <f>'23'!R111</f>
        <v>0</v>
      </c>
      <c r="BR46" s="77">
        <f>'23'!S111</f>
        <v>0</v>
      </c>
      <c r="BS46" s="77">
        <f>'23'!T111</f>
        <v>0</v>
      </c>
      <c r="BT46" s="77">
        <f>'24'!R111</f>
        <v>0</v>
      </c>
      <c r="BU46" s="77">
        <f>'24'!S111</f>
        <v>0</v>
      </c>
      <c r="BV46" s="77">
        <f>'24'!T111</f>
        <v>0</v>
      </c>
      <c r="BW46" s="77">
        <f>'25'!R111</f>
        <v>0</v>
      </c>
      <c r="BX46" s="77">
        <f>'25'!S111</f>
        <v>0</v>
      </c>
      <c r="BY46" s="77">
        <f>'25'!T111</f>
        <v>0</v>
      </c>
      <c r="BZ46" s="77">
        <f>'26'!R111</f>
        <v>0</v>
      </c>
      <c r="CA46" s="77">
        <f>'26'!S111</f>
        <v>0</v>
      </c>
      <c r="CB46" s="77">
        <f>'26'!T111</f>
        <v>0</v>
      </c>
      <c r="CC46" s="77">
        <f>'27'!R111</f>
        <v>0</v>
      </c>
      <c r="CD46" s="77">
        <f>'27'!S111</f>
        <v>0</v>
      </c>
      <c r="CE46" s="77">
        <f>'27'!T111</f>
        <v>0</v>
      </c>
      <c r="CF46" s="77">
        <f>'28'!R111</f>
        <v>0</v>
      </c>
      <c r="CG46" s="77">
        <f>'28'!S111</f>
        <v>0</v>
      </c>
      <c r="CH46" s="77">
        <f>'28'!T111</f>
        <v>0</v>
      </c>
      <c r="CI46" s="77">
        <f>'29'!R111</f>
        <v>0</v>
      </c>
      <c r="CJ46" s="77">
        <f>'29'!S111</f>
        <v>0</v>
      </c>
      <c r="CK46" s="77">
        <f>'29'!T111</f>
        <v>0</v>
      </c>
      <c r="CL46" s="77">
        <f>'30'!R111</f>
        <v>0</v>
      </c>
      <c r="CM46" s="77">
        <f>'30'!S111</f>
        <v>0</v>
      </c>
      <c r="CN46" s="77">
        <f>'30'!T111</f>
        <v>0</v>
      </c>
      <c r="CO46" s="50" t="e">
        <f t="shared" si="2"/>
        <v>#DIV/0!</v>
      </c>
    </row>
    <row r="47" spans="1:93" ht="34.5" x14ac:dyDescent="0.25">
      <c r="A47" s="44" t="s">
        <v>320</v>
      </c>
      <c r="B47" s="47" t="str">
        <f>'1'!Q112</f>
        <v>ребенок умеет комбинировать сюжеты на основе разных событий, создавать игровые образы,  проявляет интерес к игровому экспериментированию</v>
      </c>
      <c r="C47" s="77">
        <f>'1'!R112</f>
        <v>0</v>
      </c>
      <c r="D47" s="77">
        <f>'1'!S112</f>
        <v>0</v>
      </c>
      <c r="E47" s="77">
        <f>'1'!T112</f>
        <v>0</v>
      </c>
      <c r="F47" s="77">
        <f>'2'!R112</f>
        <v>0</v>
      </c>
      <c r="G47" s="77">
        <f>'2'!S112</f>
        <v>0</v>
      </c>
      <c r="H47" s="77">
        <f>'2'!T112</f>
        <v>0</v>
      </c>
      <c r="I47" s="77">
        <f>'3'!R112</f>
        <v>0</v>
      </c>
      <c r="J47" s="77">
        <f>'3'!S112</f>
        <v>0</v>
      </c>
      <c r="K47" s="77">
        <f>'3'!T112</f>
        <v>0</v>
      </c>
      <c r="L47" s="77">
        <f>'4'!R112</f>
        <v>0</v>
      </c>
      <c r="M47" s="77">
        <f>'4'!S112</f>
        <v>0</v>
      </c>
      <c r="N47" s="77">
        <f>'4'!T112</f>
        <v>0</v>
      </c>
      <c r="O47" s="77">
        <f>'5'!R112</f>
        <v>0</v>
      </c>
      <c r="P47" s="77">
        <f>'5'!S112</f>
        <v>0</v>
      </c>
      <c r="Q47" s="77">
        <f>'5'!T112</f>
        <v>0</v>
      </c>
      <c r="R47" s="77">
        <f>'6'!R112</f>
        <v>0</v>
      </c>
      <c r="S47" s="77">
        <f>'6'!S112</f>
        <v>0</v>
      </c>
      <c r="T47" s="77">
        <f>'6'!T112</f>
        <v>0</v>
      </c>
      <c r="U47" s="77">
        <f>'7'!R112</f>
        <v>0</v>
      </c>
      <c r="V47" s="77">
        <f>'7'!S112</f>
        <v>0</v>
      </c>
      <c r="W47" s="77">
        <f>'7'!T112</f>
        <v>0</v>
      </c>
      <c r="X47" s="77">
        <f>'8'!R112</f>
        <v>0</v>
      </c>
      <c r="Y47" s="77">
        <f>'8'!S112</f>
        <v>0</v>
      </c>
      <c r="Z47" s="77">
        <f>'8'!T112</f>
        <v>0</v>
      </c>
      <c r="AA47" s="77">
        <f>'9'!R112</f>
        <v>0</v>
      </c>
      <c r="AB47" s="77">
        <f>'9'!S112</f>
        <v>0</v>
      </c>
      <c r="AC47" s="77">
        <f>'9'!T112</f>
        <v>0</v>
      </c>
      <c r="AD47" s="77">
        <f>'10'!R112</f>
        <v>0</v>
      </c>
      <c r="AE47" s="77">
        <f>'10'!S112</f>
        <v>0</v>
      </c>
      <c r="AF47" s="77">
        <f>'10'!T112</f>
        <v>0</v>
      </c>
      <c r="AG47" s="77">
        <f>'11'!R112</f>
        <v>0</v>
      </c>
      <c r="AH47" s="77">
        <f>'11'!S112</f>
        <v>0</v>
      </c>
      <c r="AI47" s="77">
        <f>'11'!T112</f>
        <v>0</v>
      </c>
      <c r="AJ47" s="77">
        <f>'12'!R112</f>
        <v>0</v>
      </c>
      <c r="AK47" s="77">
        <f>'12'!S112</f>
        <v>0</v>
      </c>
      <c r="AL47" s="77">
        <f>'12'!T112</f>
        <v>0</v>
      </c>
      <c r="AM47" s="77">
        <f>'13'!R112</f>
        <v>0</v>
      </c>
      <c r="AN47" s="77">
        <f>'13'!S112</f>
        <v>0</v>
      </c>
      <c r="AO47" s="77">
        <f>'13'!T112</f>
        <v>0</v>
      </c>
      <c r="AP47" s="77">
        <f>'14'!R112</f>
        <v>0</v>
      </c>
      <c r="AQ47" s="77">
        <f>'14'!S112</f>
        <v>0</v>
      </c>
      <c r="AR47" s="77">
        <f>'14'!T112</f>
        <v>0</v>
      </c>
      <c r="AS47" s="77">
        <f>'15'!R112</f>
        <v>0</v>
      </c>
      <c r="AT47" s="77">
        <f>'15'!S112</f>
        <v>0</v>
      </c>
      <c r="AU47" s="77">
        <f>'15'!T112</f>
        <v>0</v>
      </c>
      <c r="AV47" s="77">
        <f>'16'!R112</f>
        <v>0</v>
      </c>
      <c r="AW47" s="77">
        <f>'16'!S112</f>
        <v>0</v>
      </c>
      <c r="AX47" s="77">
        <f>'16'!T112</f>
        <v>0</v>
      </c>
      <c r="AY47" s="77">
        <f>'17'!R112</f>
        <v>0</v>
      </c>
      <c r="AZ47" s="77">
        <f>'17'!S112</f>
        <v>0</v>
      </c>
      <c r="BA47" s="77">
        <f>'17'!T112</f>
        <v>0</v>
      </c>
      <c r="BB47" s="77">
        <f>'18'!R112</f>
        <v>0</v>
      </c>
      <c r="BC47" s="77">
        <f>'18'!S112</f>
        <v>0</v>
      </c>
      <c r="BD47" s="77">
        <f>'18'!T112</f>
        <v>0</v>
      </c>
      <c r="BE47" s="77">
        <f>'19'!R112</f>
        <v>0</v>
      </c>
      <c r="BF47" s="77">
        <f>'19'!S112</f>
        <v>0</v>
      </c>
      <c r="BG47" s="77">
        <f>'19'!T112</f>
        <v>0</v>
      </c>
      <c r="BH47" s="77">
        <f>'20'!R112</f>
        <v>0</v>
      </c>
      <c r="BI47" s="77">
        <f>'20'!S112</f>
        <v>0</v>
      </c>
      <c r="BJ47" s="77">
        <f>'20'!T112</f>
        <v>0</v>
      </c>
      <c r="BK47" s="77">
        <f>'21'!R112</f>
        <v>0</v>
      </c>
      <c r="BL47" s="77">
        <f>'21'!S112</f>
        <v>0</v>
      </c>
      <c r="BM47" s="77">
        <f>'21'!T112</f>
        <v>0</v>
      </c>
      <c r="BN47" s="77">
        <f>'22'!R112</f>
        <v>0</v>
      </c>
      <c r="BO47" s="77">
        <f>'22'!S112</f>
        <v>0</v>
      </c>
      <c r="BP47" s="77">
        <f>'22'!T112</f>
        <v>0</v>
      </c>
      <c r="BQ47" s="77">
        <f>'23'!R112</f>
        <v>0</v>
      </c>
      <c r="BR47" s="77">
        <f>'23'!S112</f>
        <v>0</v>
      </c>
      <c r="BS47" s="77">
        <f>'23'!T112</f>
        <v>0</v>
      </c>
      <c r="BT47" s="77">
        <f>'24'!R112</f>
        <v>0</v>
      </c>
      <c r="BU47" s="77">
        <f>'24'!S112</f>
        <v>0</v>
      </c>
      <c r="BV47" s="77">
        <f>'24'!T112</f>
        <v>0</v>
      </c>
      <c r="BW47" s="77">
        <f>'25'!R112</f>
        <v>0</v>
      </c>
      <c r="BX47" s="77">
        <f>'25'!S112</f>
        <v>0</v>
      </c>
      <c r="BY47" s="77">
        <f>'25'!T112</f>
        <v>0</v>
      </c>
      <c r="BZ47" s="77">
        <f>'26'!R112</f>
        <v>0</v>
      </c>
      <c r="CA47" s="77">
        <f>'26'!S112</f>
        <v>0</v>
      </c>
      <c r="CB47" s="77">
        <f>'26'!T112</f>
        <v>0</v>
      </c>
      <c r="CC47" s="77">
        <f>'27'!R112</f>
        <v>0</v>
      </c>
      <c r="CD47" s="77">
        <f>'27'!S112</f>
        <v>0</v>
      </c>
      <c r="CE47" s="77">
        <f>'27'!T112</f>
        <v>0</v>
      </c>
      <c r="CF47" s="77">
        <f>'28'!R112</f>
        <v>0</v>
      </c>
      <c r="CG47" s="77">
        <f>'28'!S112</f>
        <v>0</v>
      </c>
      <c r="CH47" s="77">
        <f>'28'!T112</f>
        <v>0</v>
      </c>
      <c r="CI47" s="77">
        <f>'29'!R112</f>
        <v>0</v>
      </c>
      <c r="CJ47" s="77">
        <f>'29'!S112</f>
        <v>0</v>
      </c>
      <c r="CK47" s="77">
        <f>'29'!T112</f>
        <v>0</v>
      </c>
      <c r="CL47" s="77">
        <f>'30'!R112</f>
        <v>0</v>
      </c>
      <c r="CM47" s="77">
        <f>'30'!S112</f>
        <v>0</v>
      </c>
      <c r="CN47" s="77">
        <f>'30'!T112</f>
        <v>0</v>
      </c>
      <c r="CO47" s="50" t="e">
        <f t="shared" si="2"/>
        <v>#DIV/0!</v>
      </c>
    </row>
    <row r="48" spans="1:93" ht="23.25" x14ac:dyDescent="0.25">
      <c r="A48" s="44" t="s">
        <v>321</v>
      </c>
      <c r="B48" s="47" t="str">
        <f>'1'!Q113</f>
        <v>ребенок умеет управлять персонажами в режиссерской игре</v>
      </c>
      <c r="C48" s="77">
        <f>'1'!R113</f>
        <v>0</v>
      </c>
      <c r="D48" s="77">
        <f>'1'!S113</f>
        <v>0</v>
      </c>
      <c r="E48" s="77">
        <f>'1'!T113</f>
        <v>0</v>
      </c>
      <c r="F48" s="77">
        <f>'2'!R113</f>
        <v>0</v>
      </c>
      <c r="G48" s="77">
        <f>'2'!S113</f>
        <v>0</v>
      </c>
      <c r="H48" s="77">
        <f>'2'!T113</f>
        <v>0</v>
      </c>
      <c r="I48" s="77">
        <f>'3'!R113</f>
        <v>0</v>
      </c>
      <c r="J48" s="77">
        <f>'3'!S113</f>
        <v>0</v>
      </c>
      <c r="K48" s="77">
        <f>'3'!T113</f>
        <v>0</v>
      </c>
      <c r="L48" s="77">
        <f>'4'!R113</f>
        <v>0</v>
      </c>
      <c r="M48" s="77">
        <f>'4'!S113</f>
        <v>0</v>
      </c>
      <c r="N48" s="77">
        <f>'4'!T113</f>
        <v>0</v>
      </c>
      <c r="O48" s="77">
        <f>'5'!R113</f>
        <v>0</v>
      </c>
      <c r="P48" s="77">
        <f>'5'!S113</f>
        <v>0</v>
      </c>
      <c r="Q48" s="77">
        <f>'5'!T113</f>
        <v>0</v>
      </c>
      <c r="R48" s="77">
        <f>'6'!R113</f>
        <v>0</v>
      </c>
      <c r="S48" s="77">
        <f>'6'!S113</f>
        <v>0</v>
      </c>
      <c r="T48" s="77">
        <f>'6'!T113</f>
        <v>0</v>
      </c>
      <c r="U48" s="77">
        <f>'7'!R113</f>
        <v>0</v>
      </c>
      <c r="V48" s="77">
        <f>'7'!S113</f>
        <v>0</v>
      </c>
      <c r="W48" s="77">
        <f>'7'!T113</f>
        <v>0</v>
      </c>
      <c r="X48" s="77">
        <f>'8'!R113</f>
        <v>0</v>
      </c>
      <c r="Y48" s="77">
        <f>'8'!S113</f>
        <v>0</v>
      </c>
      <c r="Z48" s="77">
        <f>'8'!T113</f>
        <v>0</v>
      </c>
      <c r="AA48" s="77">
        <f>'9'!R113</f>
        <v>0</v>
      </c>
      <c r="AB48" s="77">
        <f>'9'!S113</f>
        <v>0</v>
      </c>
      <c r="AC48" s="77">
        <f>'9'!T113</f>
        <v>0</v>
      </c>
      <c r="AD48" s="77">
        <f>'10'!R113</f>
        <v>0</v>
      </c>
      <c r="AE48" s="77">
        <f>'10'!S113</f>
        <v>0</v>
      </c>
      <c r="AF48" s="77">
        <f>'10'!T113</f>
        <v>0</v>
      </c>
      <c r="AG48" s="77">
        <f>'11'!R113</f>
        <v>0</v>
      </c>
      <c r="AH48" s="77">
        <f>'11'!S113</f>
        <v>0</v>
      </c>
      <c r="AI48" s="77">
        <f>'11'!T113</f>
        <v>0</v>
      </c>
      <c r="AJ48" s="77">
        <f>'12'!R113</f>
        <v>0</v>
      </c>
      <c r="AK48" s="77">
        <f>'12'!S113</f>
        <v>0</v>
      </c>
      <c r="AL48" s="77">
        <f>'12'!T113</f>
        <v>0</v>
      </c>
      <c r="AM48" s="77">
        <f>'13'!R113</f>
        <v>0</v>
      </c>
      <c r="AN48" s="77">
        <f>'13'!S113</f>
        <v>0</v>
      </c>
      <c r="AO48" s="77">
        <f>'13'!T113</f>
        <v>0</v>
      </c>
      <c r="AP48" s="77">
        <f>'14'!R113</f>
        <v>0</v>
      </c>
      <c r="AQ48" s="77">
        <f>'14'!S113</f>
        <v>0</v>
      </c>
      <c r="AR48" s="77">
        <f>'14'!T113</f>
        <v>0</v>
      </c>
      <c r="AS48" s="77">
        <f>'15'!R113</f>
        <v>0</v>
      </c>
      <c r="AT48" s="77">
        <f>'15'!S113</f>
        <v>0</v>
      </c>
      <c r="AU48" s="77">
        <f>'15'!T113</f>
        <v>0</v>
      </c>
      <c r="AV48" s="77">
        <f>'16'!R113</f>
        <v>0</v>
      </c>
      <c r="AW48" s="77">
        <f>'16'!S113</f>
        <v>0</v>
      </c>
      <c r="AX48" s="77">
        <f>'16'!T113</f>
        <v>0</v>
      </c>
      <c r="AY48" s="77">
        <f>'17'!R113</f>
        <v>0</v>
      </c>
      <c r="AZ48" s="77">
        <f>'17'!S113</f>
        <v>0</v>
      </c>
      <c r="BA48" s="77">
        <f>'17'!T113</f>
        <v>0</v>
      </c>
      <c r="BB48" s="77">
        <f>'18'!R113</f>
        <v>0</v>
      </c>
      <c r="BC48" s="77">
        <f>'18'!S113</f>
        <v>0</v>
      </c>
      <c r="BD48" s="77">
        <f>'18'!T113</f>
        <v>0</v>
      </c>
      <c r="BE48" s="77">
        <f>'19'!R113</f>
        <v>0</v>
      </c>
      <c r="BF48" s="77">
        <f>'19'!S113</f>
        <v>0</v>
      </c>
      <c r="BG48" s="77">
        <f>'19'!T113</f>
        <v>0</v>
      </c>
      <c r="BH48" s="77">
        <f>'20'!R113</f>
        <v>0</v>
      </c>
      <c r="BI48" s="77">
        <f>'20'!S113</f>
        <v>0</v>
      </c>
      <c r="BJ48" s="77">
        <f>'20'!T113</f>
        <v>0</v>
      </c>
      <c r="BK48" s="77">
        <f>'21'!R113</f>
        <v>0</v>
      </c>
      <c r="BL48" s="77">
        <f>'21'!S113</f>
        <v>0</v>
      </c>
      <c r="BM48" s="77">
        <f>'21'!T113</f>
        <v>0</v>
      </c>
      <c r="BN48" s="77">
        <f>'22'!R113</f>
        <v>0</v>
      </c>
      <c r="BO48" s="77">
        <f>'22'!S113</f>
        <v>0</v>
      </c>
      <c r="BP48" s="77">
        <f>'22'!T113</f>
        <v>0</v>
      </c>
      <c r="BQ48" s="77">
        <f>'23'!R113</f>
        <v>0</v>
      </c>
      <c r="BR48" s="77">
        <f>'23'!S113</f>
        <v>0</v>
      </c>
      <c r="BS48" s="77">
        <f>'23'!T113</f>
        <v>0</v>
      </c>
      <c r="BT48" s="77">
        <f>'24'!R113</f>
        <v>0</v>
      </c>
      <c r="BU48" s="77">
        <f>'24'!S113</f>
        <v>0</v>
      </c>
      <c r="BV48" s="77">
        <f>'24'!T113</f>
        <v>0</v>
      </c>
      <c r="BW48" s="77">
        <f>'25'!R113</f>
        <v>0</v>
      </c>
      <c r="BX48" s="77">
        <f>'25'!S113</f>
        <v>0</v>
      </c>
      <c r="BY48" s="77">
        <f>'25'!T113</f>
        <v>0</v>
      </c>
      <c r="BZ48" s="77">
        <f>'26'!R113</f>
        <v>0</v>
      </c>
      <c r="CA48" s="77">
        <f>'26'!S113</f>
        <v>0</v>
      </c>
      <c r="CB48" s="77">
        <f>'26'!T113</f>
        <v>0</v>
      </c>
      <c r="CC48" s="77">
        <f>'27'!R113</f>
        <v>0</v>
      </c>
      <c r="CD48" s="77">
        <f>'27'!S113</f>
        <v>0</v>
      </c>
      <c r="CE48" s="77">
        <f>'27'!T113</f>
        <v>0</v>
      </c>
      <c r="CF48" s="77">
        <f>'28'!R113</f>
        <v>0</v>
      </c>
      <c r="CG48" s="77">
        <f>'28'!S113</f>
        <v>0</v>
      </c>
      <c r="CH48" s="77">
        <f>'28'!T113</f>
        <v>0</v>
      </c>
      <c r="CI48" s="77">
        <f>'29'!R113</f>
        <v>0</v>
      </c>
      <c r="CJ48" s="77">
        <f>'29'!S113</f>
        <v>0</v>
      </c>
      <c r="CK48" s="77">
        <f>'29'!T113</f>
        <v>0</v>
      </c>
      <c r="CL48" s="77">
        <f>'30'!R113</f>
        <v>0</v>
      </c>
      <c r="CM48" s="77">
        <f>'30'!S113</f>
        <v>0</v>
      </c>
      <c r="CN48" s="77">
        <f>'30'!T113</f>
        <v>0</v>
      </c>
      <c r="CO48" s="50" t="e">
        <f t="shared" si="2"/>
        <v>#DIV/0!</v>
      </c>
    </row>
    <row r="49" spans="1:93" ht="23.25" x14ac:dyDescent="0.25">
      <c r="A49" s="44" t="s">
        <v>322</v>
      </c>
      <c r="B49" s="47" t="str">
        <f>'1'!Q114</f>
        <v>ребенок проявляет интерес развивающим и познавательным играм</v>
      </c>
      <c r="C49" s="77">
        <f>'1'!R114</f>
        <v>0</v>
      </c>
      <c r="D49" s="77">
        <f>'1'!S114</f>
        <v>0</v>
      </c>
      <c r="E49" s="77">
        <f>'1'!T114</f>
        <v>0</v>
      </c>
      <c r="F49" s="77">
        <f>'2'!R114</f>
        <v>0</v>
      </c>
      <c r="G49" s="77">
        <f>'2'!S114</f>
        <v>0</v>
      </c>
      <c r="H49" s="77">
        <f>'2'!T114</f>
        <v>0</v>
      </c>
      <c r="I49" s="77">
        <f>'3'!R114</f>
        <v>0</v>
      </c>
      <c r="J49" s="77">
        <f>'3'!S114</f>
        <v>0</v>
      </c>
      <c r="K49" s="77">
        <f>'3'!T114</f>
        <v>0</v>
      </c>
      <c r="L49" s="77">
        <f>'4'!R114</f>
        <v>0</v>
      </c>
      <c r="M49" s="77">
        <f>'4'!S114</f>
        <v>0</v>
      </c>
      <c r="N49" s="77">
        <f>'4'!T114</f>
        <v>0</v>
      </c>
      <c r="O49" s="77">
        <f>'5'!R114</f>
        <v>0</v>
      </c>
      <c r="P49" s="77">
        <f>'5'!S114</f>
        <v>0</v>
      </c>
      <c r="Q49" s="77">
        <f>'5'!T114</f>
        <v>0</v>
      </c>
      <c r="R49" s="77">
        <f>'6'!R114</f>
        <v>0</v>
      </c>
      <c r="S49" s="77">
        <f>'6'!S114</f>
        <v>0</v>
      </c>
      <c r="T49" s="77">
        <f>'6'!T114</f>
        <v>0</v>
      </c>
      <c r="U49" s="77">
        <f>'7'!R114</f>
        <v>0</v>
      </c>
      <c r="V49" s="77">
        <f>'7'!S114</f>
        <v>0</v>
      </c>
      <c r="W49" s="77">
        <f>'7'!T114</f>
        <v>0</v>
      </c>
      <c r="X49" s="77">
        <f>'8'!R114</f>
        <v>0</v>
      </c>
      <c r="Y49" s="77">
        <f>'8'!S114</f>
        <v>0</v>
      </c>
      <c r="Z49" s="77">
        <f>'8'!T114</f>
        <v>0</v>
      </c>
      <c r="AA49" s="77">
        <f>'9'!R114</f>
        <v>0</v>
      </c>
      <c r="AB49" s="77">
        <f>'9'!S114</f>
        <v>0</v>
      </c>
      <c r="AC49" s="77">
        <f>'9'!T114</f>
        <v>0</v>
      </c>
      <c r="AD49" s="77">
        <f>'10'!R114</f>
        <v>0</v>
      </c>
      <c r="AE49" s="77">
        <f>'10'!S114</f>
        <v>0</v>
      </c>
      <c r="AF49" s="77">
        <f>'10'!T114</f>
        <v>0</v>
      </c>
      <c r="AG49" s="77">
        <f>'11'!R114</f>
        <v>0</v>
      </c>
      <c r="AH49" s="77">
        <f>'11'!S114</f>
        <v>0</v>
      </c>
      <c r="AI49" s="77">
        <f>'11'!T114</f>
        <v>0</v>
      </c>
      <c r="AJ49" s="77">
        <f>'12'!R114</f>
        <v>0</v>
      </c>
      <c r="AK49" s="77">
        <f>'12'!S114</f>
        <v>0</v>
      </c>
      <c r="AL49" s="77">
        <f>'12'!T114</f>
        <v>0</v>
      </c>
      <c r="AM49" s="77">
        <f>'13'!R114</f>
        <v>0</v>
      </c>
      <c r="AN49" s="77">
        <f>'13'!S114</f>
        <v>0</v>
      </c>
      <c r="AO49" s="77">
        <f>'13'!T114</f>
        <v>0</v>
      </c>
      <c r="AP49" s="77">
        <f>'14'!R114</f>
        <v>0</v>
      </c>
      <c r="AQ49" s="77">
        <f>'14'!S114</f>
        <v>0</v>
      </c>
      <c r="AR49" s="77">
        <f>'14'!T114</f>
        <v>0</v>
      </c>
      <c r="AS49" s="77">
        <f>'15'!R114</f>
        <v>0</v>
      </c>
      <c r="AT49" s="77">
        <f>'15'!S114</f>
        <v>0</v>
      </c>
      <c r="AU49" s="77">
        <f>'15'!T114</f>
        <v>0</v>
      </c>
      <c r="AV49" s="77">
        <f>'16'!R114</f>
        <v>0</v>
      </c>
      <c r="AW49" s="77">
        <f>'16'!S114</f>
        <v>0</v>
      </c>
      <c r="AX49" s="77">
        <f>'16'!T114</f>
        <v>0</v>
      </c>
      <c r="AY49" s="77">
        <f>'17'!R114</f>
        <v>0</v>
      </c>
      <c r="AZ49" s="77">
        <f>'17'!S114</f>
        <v>0</v>
      </c>
      <c r="BA49" s="77">
        <f>'17'!T114</f>
        <v>0</v>
      </c>
      <c r="BB49" s="77">
        <f>'18'!R114</f>
        <v>0</v>
      </c>
      <c r="BC49" s="77">
        <f>'18'!S114</f>
        <v>0</v>
      </c>
      <c r="BD49" s="77">
        <f>'18'!T114</f>
        <v>0</v>
      </c>
      <c r="BE49" s="77">
        <f>'19'!R114</f>
        <v>0</v>
      </c>
      <c r="BF49" s="77">
        <f>'19'!S114</f>
        <v>0</v>
      </c>
      <c r="BG49" s="77">
        <f>'19'!T114</f>
        <v>0</v>
      </c>
      <c r="BH49" s="77">
        <f>'20'!R114</f>
        <v>0</v>
      </c>
      <c r="BI49" s="77">
        <f>'20'!S114</f>
        <v>0</v>
      </c>
      <c r="BJ49" s="77">
        <f>'20'!T114</f>
        <v>0</v>
      </c>
      <c r="BK49" s="77">
        <f>'21'!R114</f>
        <v>0</v>
      </c>
      <c r="BL49" s="77">
        <f>'21'!S114</f>
        <v>0</v>
      </c>
      <c r="BM49" s="77">
        <f>'21'!T114</f>
        <v>0</v>
      </c>
      <c r="BN49" s="77">
        <f>'22'!R114</f>
        <v>0</v>
      </c>
      <c r="BO49" s="77">
        <f>'22'!S114</f>
        <v>0</v>
      </c>
      <c r="BP49" s="77">
        <f>'22'!T114</f>
        <v>0</v>
      </c>
      <c r="BQ49" s="77">
        <f>'23'!R114</f>
        <v>0</v>
      </c>
      <c r="BR49" s="77">
        <f>'23'!S114</f>
        <v>0</v>
      </c>
      <c r="BS49" s="77">
        <f>'23'!T114</f>
        <v>0</v>
      </c>
      <c r="BT49" s="77">
        <f>'24'!R114</f>
        <v>0</v>
      </c>
      <c r="BU49" s="77">
        <f>'24'!S114</f>
        <v>0</v>
      </c>
      <c r="BV49" s="77">
        <f>'24'!T114</f>
        <v>0</v>
      </c>
      <c r="BW49" s="77">
        <f>'25'!R114</f>
        <v>0</v>
      </c>
      <c r="BX49" s="77">
        <f>'25'!S114</f>
        <v>0</v>
      </c>
      <c r="BY49" s="77">
        <f>'25'!T114</f>
        <v>0</v>
      </c>
      <c r="BZ49" s="77">
        <f>'26'!R114</f>
        <v>0</v>
      </c>
      <c r="CA49" s="77">
        <f>'26'!S114</f>
        <v>0</v>
      </c>
      <c r="CB49" s="77">
        <f>'26'!T114</f>
        <v>0</v>
      </c>
      <c r="CC49" s="77">
        <f>'27'!R114</f>
        <v>0</v>
      </c>
      <c r="CD49" s="77">
        <f>'27'!S114</f>
        <v>0</v>
      </c>
      <c r="CE49" s="77">
        <f>'27'!T114</f>
        <v>0</v>
      </c>
      <c r="CF49" s="77">
        <f>'28'!R114</f>
        <v>0</v>
      </c>
      <c r="CG49" s="77">
        <f>'28'!S114</f>
        <v>0</v>
      </c>
      <c r="CH49" s="77">
        <f>'28'!T114</f>
        <v>0</v>
      </c>
      <c r="CI49" s="77">
        <f>'29'!R114</f>
        <v>0</v>
      </c>
      <c r="CJ49" s="77">
        <f>'29'!S114</f>
        <v>0</v>
      </c>
      <c r="CK49" s="77">
        <f>'29'!T114</f>
        <v>0</v>
      </c>
      <c r="CL49" s="77">
        <f>'30'!R114</f>
        <v>0</v>
      </c>
      <c r="CM49" s="77">
        <f>'30'!S114</f>
        <v>0</v>
      </c>
      <c r="CN49" s="77">
        <f>'30'!T114</f>
        <v>0</v>
      </c>
      <c r="CO49" s="50" t="e">
        <f t="shared" si="2"/>
        <v>#DIV/0!</v>
      </c>
    </row>
    <row r="50" spans="1:93" ht="34.5" x14ac:dyDescent="0.25">
      <c r="A50" s="44" t="s">
        <v>323</v>
      </c>
      <c r="B50" s="47" t="str">
        <f>'1'!Q115</f>
        <v>ребенок в играх с готовым содержанием и правилами действует в точном соответствии с игровой задачей и правилами</v>
      </c>
      <c r="C50" s="77">
        <f>'1'!R115</f>
        <v>0</v>
      </c>
      <c r="D50" s="77">
        <f>'1'!S115</f>
        <v>0</v>
      </c>
      <c r="E50" s="77">
        <f>'1'!T115</f>
        <v>0</v>
      </c>
      <c r="F50" s="77">
        <f>'2'!R115</f>
        <v>0</v>
      </c>
      <c r="G50" s="77">
        <f>'2'!S115</f>
        <v>0</v>
      </c>
      <c r="H50" s="77">
        <f>'2'!T115</f>
        <v>0</v>
      </c>
      <c r="I50" s="77">
        <f>'3'!R115</f>
        <v>0</v>
      </c>
      <c r="J50" s="77">
        <f>'3'!S115</f>
        <v>0</v>
      </c>
      <c r="K50" s="77">
        <f>'3'!T115</f>
        <v>0</v>
      </c>
      <c r="L50" s="77">
        <f>'4'!R115</f>
        <v>0</v>
      </c>
      <c r="M50" s="77">
        <f>'4'!S115</f>
        <v>0</v>
      </c>
      <c r="N50" s="77">
        <f>'4'!T115</f>
        <v>0</v>
      </c>
      <c r="O50" s="77">
        <f>'5'!R115</f>
        <v>0</v>
      </c>
      <c r="P50" s="77">
        <f>'5'!S115</f>
        <v>0</v>
      </c>
      <c r="Q50" s="77">
        <f>'5'!T115</f>
        <v>0</v>
      </c>
      <c r="R50" s="77">
        <f>'6'!R115</f>
        <v>0</v>
      </c>
      <c r="S50" s="77">
        <f>'6'!S115</f>
        <v>0</v>
      </c>
      <c r="T50" s="77">
        <f>'6'!T115</f>
        <v>0</v>
      </c>
      <c r="U50" s="77">
        <f>'7'!R115</f>
        <v>0</v>
      </c>
      <c r="V50" s="77">
        <f>'7'!S115</f>
        <v>0</v>
      </c>
      <c r="W50" s="77">
        <f>'7'!T115</f>
        <v>0</v>
      </c>
      <c r="X50" s="77">
        <f>'8'!R115</f>
        <v>0</v>
      </c>
      <c r="Y50" s="77">
        <f>'8'!S115</f>
        <v>0</v>
      </c>
      <c r="Z50" s="77">
        <f>'8'!T115</f>
        <v>0</v>
      </c>
      <c r="AA50" s="77">
        <f>'9'!R115</f>
        <v>0</v>
      </c>
      <c r="AB50" s="77">
        <f>'9'!S115</f>
        <v>0</v>
      </c>
      <c r="AC50" s="77">
        <f>'9'!T115</f>
        <v>0</v>
      </c>
      <c r="AD50" s="77">
        <f>'10'!R115</f>
        <v>0</v>
      </c>
      <c r="AE50" s="77">
        <f>'10'!S115</f>
        <v>0</v>
      </c>
      <c r="AF50" s="77">
        <f>'10'!T115</f>
        <v>0</v>
      </c>
      <c r="AG50" s="77">
        <f>'11'!R115</f>
        <v>0</v>
      </c>
      <c r="AH50" s="77">
        <f>'11'!S115</f>
        <v>0</v>
      </c>
      <c r="AI50" s="77">
        <f>'11'!T115</f>
        <v>0</v>
      </c>
      <c r="AJ50" s="77">
        <f>'12'!R115</f>
        <v>0</v>
      </c>
      <c r="AK50" s="77">
        <f>'12'!S115</f>
        <v>0</v>
      </c>
      <c r="AL50" s="77">
        <f>'12'!T115</f>
        <v>0</v>
      </c>
      <c r="AM50" s="77">
        <f>'13'!R115</f>
        <v>0</v>
      </c>
      <c r="AN50" s="77">
        <f>'13'!S115</f>
        <v>0</v>
      </c>
      <c r="AO50" s="77">
        <f>'13'!T115</f>
        <v>0</v>
      </c>
      <c r="AP50" s="77">
        <f>'14'!R115</f>
        <v>0</v>
      </c>
      <c r="AQ50" s="77">
        <f>'14'!S115</f>
        <v>0</v>
      </c>
      <c r="AR50" s="77">
        <f>'14'!T115</f>
        <v>0</v>
      </c>
      <c r="AS50" s="77">
        <f>'15'!R115</f>
        <v>0</v>
      </c>
      <c r="AT50" s="77">
        <f>'15'!S115</f>
        <v>0</v>
      </c>
      <c r="AU50" s="77">
        <f>'15'!T115</f>
        <v>0</v>
      </c>
      <c r="AV50" s="77">
        <f>'16'!R115</f>
        <v>0</v>
      </c>
      <c r="AW50" s="77">
        <f>'16'!S115</f>
        <v>0</v>
      </c>
      <c r="AX50" s="77">
        <f>'16'!T115</f>
        <v>0</v>
      </c>
      <c r="AY50" s="77">
        <f>'17'!R115</f>
        <v>0</v>
      </c>
      <c r="AZ50" s="77">
        <f>'17'!S115</f>
        <v>0</v>
      </c>
      <c r="BA50" s="77">
        <f>'17'!T115</f>
        <v>0</v>
      </c>
      <c r="BB50" s="77">
        <f>'18'!R115</f>
        <v>0</v>
      </c>
      <c r="BC50" s="77">
        <f>'18'!S115</f>
        <v>0</v>
      </c>
      <c r="BD50" s="77">
        <f>'18'!T115</f>
        <v>0</v>
      </c>
      <c r="BE50" s="77">
        <f>'19'!R115</f>
        <v>0</v>
      </c>
      <c r="BF50" s="77">
        <f>'19'!S115</f>
        <v>0</v>
      </c>
      <c r="BG50" s="77">
        <f>'19'!T115</f>
        <v>0</v>
      </c>
      <c r="BH50" s="77">
        <f>'20'!R115</f>
        <v>0</v>
      </c>
      <c r="BI50" s="77">
        <f>'20'!S115</f>
        <v>0</v>
      </c>
      <c r="BJ50" s="77">
        <f>'20'!T115</f>
        <v>0</v>
      </c>
      <c r="BK50" s="77">
        <f>'21'!R115</f>
        <v>0</v>
      </c>
      <c r="BL50" s="77">
        <f>'21'!S115</f>
        <v>0</v>
      </c>
      <c r="BM50" s="77">
        <f>'21'!T115</f>
        <v>0</v>
      </c>
      <c r="BN50" s="77">
        <f>'22'!R115</f>
        <v>0</v>
      </c>
      <c r="BO50" s="77">
        <f>'22'!S115</f>
        <v>0</v>
      </c>
      <c r="BP50" s="77">
        <f>'22'!T115</f>
        <v>0</v>
      </c>
      <c r="BQ50" s="77">
        <f>'23'!R115</f>
        <v>0</v>
      </c>
      <c r="BR50" s="77">
        <f>'23'!S115</f>
        <v>0</v>
      </c>
      <c r="BS50" s="77">
        <f>'23'!T115</f>
        <v>0</v>
      </c>
      <c r="BT50" s="77">
        <f>'24'!R115</f>
        <v>0</v>
      </c>
      <c r="BU50" s="77">
        <f>'24'!S115</f>
        <v>0</v>
      </c>
      <c r="BV50" s="77">
        <f>'24'!T115</f>
        <v>0</v>
      </c>
      <c r="BW50" s="77">
        <f>'25'!R115</f>
        <v>0</v>
      </c>
      <c r="BX50" s="77">
        <f>'25'!S115</f>
        <v>0</v>
      </c>
      <c r="BY50" s="77">
        <f>'25'!T115</f>
        <v>0</v>
      </c>
      <c r="BZ50" s="77">
        <f>'26'!R115</f>
        <v>0</v>
      </c>
      <c r="CA50" s="77">
        <f>'26'!S115</f>
        <v>0</v>
      </c>
      <c r="CB50" s="77">
        <f>'26'!T115</f>
        <v>0</v>
      </c>
      <c r="CC50" s="77">
        <f>'27'!R115</f>
        <v>0</v>
      </c>
      <c r="CD50" s="77">
        <f>'27'!S115</f>
        <v>0</v>
      </c>
      <c r="CE50" s="77">
        <f>'27'!T115</f>
        <v>0</v>
      </c>
      <c r="CF50" s="77">
        <f>'28'!R115</f>
        <v>0</v>
      </c>
      <c r="CG50" s="77">
        <f>'28'!S115</f>
        <v>0</v>
      </c>
      <c r="CH50" s="77">
        <f>'28'!T115</f>
        <v>0</v>
      </c>
      <c r="CI50" s="77">
        <f>'29'!R115</f>
        <v>0</v>
      </c>
      <c r="CJ50" s="77">
        <f>'29'!S115</f>
        <v>0</v>
      </c>
      <c r="CK50" s="77">
        <f>'29'!T115</f>
        <v>0</v>
      </c>
      <c r="CL50" s="77">
        <f>'30'!R115</f>
        <v>0</v>
      </c>
      <c r="CM50" s="77">
        <f>'30'!S115</f>
        <v>0</v>
      </c>
      <c r="CN50" s="77">
        <f>'30'!T115</f>
        <v>0</v>
      </c>
      <c r="CO50" s="50" t="e">
        <f t="shared" si="2"/>
        <v>#DIV/0!</v>
      </c>
    </row>
    <row r="51" spans="1:93" ht="15" customHeight="1" x14ac:dyDescent="0.25">
      <c r="A51" s="72" t="s">
        <v>215</v>
      </c>
      <c r="B51" s="73" t="s">
        <v>214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</row>
    <row r="52" spans="1:93" x14ac:dyDescent="0.25">
      <c r="A52" s="124" t="s">
        <v>252</v>
      </c>
      <c r="B52" s="124"/>
      <c r="C52" s="122">
        <f>AVERAGE(C53:E59)</f>
        <v>0</v>
      </c>
      <c r="D52" s="122"/>
      <c r="E52" s="122"/>
      <c r="F52" s="122">
        <f>AVERAGE(F53:H59)</f>
        <v>0</v>
      </c>
      <c r="G52" s="122"/>
      <c r="H52" s="122"/>
      <c r="I52" s="122">
        <f>AVERAGE(I53:K59)</f>
        <v>0</v>
      </c>
      <c r="J52" s="122"/>
      <c r="K52" s="122"/>
      <c r="L52" s="122">
        <f>AVERAGE(L53:N59)</f>
        <v>0</v>
      </c>
      <c r="M52" s="122"/>
      <c r="N52" s="122"/>
      <c r="O52" s="122">
        <f>AVERAGE(O53:Q59)</f>
        <v>0</v>
      </c>
      <c r="P52" s="122"/>
      <c r="Q52" s="122"/>
      <c r="R52" s="122">
        <f>AVERAGE(R53:T59)</f>
        <v>0</v>
      </c>
      <c r="S52" s="122"/>
      <c r="T52" s="122"/>
      <c r="U52" s="122">
        <f>AVERAGE(U53:W59)</f>
        <v>0</v>
      </c>
      <c r="V52" s="122"/>
      <c r="W52" s="122"/>
      <c r="X52" s="122">
        <f>AVERAGE(X53:Z59)</f>
        <v>0</v>
      </c>
      <c r="Y52" s="122"/>
      <c r="Z52" s="122"/>
      <c r="AA52" s="122">
        <f>AVERAGE(AA53:AC59)</f>
        <v>0</v>
      </c>
      <c r="AB52" s="122"/>
      <c r="AC52" s="122"/>
      <c r="AD52" s="122">
        <f>AVERAGE(AD53:AF59)</f>
        <v>0</v>
      </c>
      <c r="AE52" s="122"/>
      <c r="AF52" s="122"/>
      <c r="AG52" s="122">
        <f>AVERAGE(AG53:AI59)</f>
        <v>0</v>
      </c>
      <c r="AH52" s="122"/>
      <c r="AI52" s="122"/>
      <c r="AJ52" s="122">
        <f>AVERAGE(AJ53:AL59)</f>
        <v>0</v>
      </c>
      <c r="AK52" s="122"/>
      <c r="AL52" s="122"/>
      <c r="AM52" s="122">
        <f>AVERAGE(AM53:AO59)</f>
        <v>0</v>
      </c>
      <c r="AN52" s="122"/>
      <c r="AO52" s="122"/>
      <c r="AP52" s="122">
        <f>AVERAGE(AP53:AR59)</f>
        <v>0</v>
      </c>
      <c r="AQ52" s="122"/>
      <c r="AR52" s="122"/>
      <c r="AS52" s="122">
        <f>AVERAGE(AS53:AU59)</f>
        <v>0</v>
      </c>
      <c r="AT52" s="122"/>
      <c r="AU52" s="122"/>
      <c r="AV52" s="122">
        <f>AVERAGE(AV53:AX59)</f>
        <v>0</v>
      </c>
      <c r="AW52" s="122"/>
      <c r="AX52" s="122"/>
      <c r="AY52" s="122">
        <f>AVERAGE(AY53:BA59)</f>
        <v>0</v>
      </c>
      <c r="AZ52" s="122"/>
      <c r="BA52" s="122"/>
      <c r="BB52" s="122">
        <f>AVERAGE(BB53:BD59)</f>
        <v>0</v>
      </c>
      <c r="BC52" s="122"/>
      <c r="BD52" s="122"/>
      <c r="BE52" s="122">
        <f>AVERAGE(BE53:BG59)</f>
        <v>0</v>
      </c>
      <c r="BF52" s="122"/>
      <c r="BG52" s="122"/>
      <c r="BH52" s="122">
        <f>AVERAGE(BH53:BJ59)</f>
        <v>0</v>
      </c>
      <c r="BI52" s="122"/>
      <c r="BJ52" s="122"/>
      <c r="BK52" s="122">
        <f>AVERAGE(BK53:BM59)</f>
        <v>0</v>
      </c>
      <c r="BL52" s="122"/>
      <c r="BM52" s="122"/>
      <c r="BN52" s="122">
        <f>AVERAGE(BN53:BP59)</f>
        <v>0</v>
      </c>
      <c r="BO52" s="122"/>
      <c r="BP52" s="122"/>
      <c r="BQ52" s="122">
        <f>AVERAGE(BQ53:BS59)</f>
        <v>0</v>
      </c>
      <c r="BR52" s="122"/>
      <c r="BS52" s="122"/>
      <c r="BT52" s="122">
        <f>AVERAGE(BT53:BV59)</f>
        <v>0</v>
      </c>
      <c r="BU52" s="122"/>
      <c r="BV52" s="122"/>
      <c r="BW52" s="122">
        <f>AVERAGE(BW53:BY59)</f>
        <v>0</v>
      </c>
      <c r="BX52" s="122"/>
      <c r="BY52" s="122"/>
      <c r="BZ52" s="122">
        <f>AVERAGE(BZ53:CB59)</f>
        <v>0</v>
      </c>
      <c r="CA52" s="122"/>
      <c r="CB52" s="122"/>
      <c r="CC52" s="122">
        <f>AVERAGE(CC53:CE59)</f>
        <v>0</v>
      </c>
      <c r="CD52" s="122"/>
      <c r="CE52" s="122"/>
      <c r="CF52" s="122">
        <f>AVERAGE(CF53:CH59)</f>
        <v>0</v>
      </c>
      <c r="CG52" s="122"/>
      <c r="CH52" s="122"/>
      <c r="CI52" s="122">
        <f>AVERAGE(CI53:CK59)</f>
        <v>0</v>
      </c>
      <c r="CJ52" s="122"/>
      <c r="CK52" s="122"/>
      <c r="CL52" s="122">
        <f>AVERAGE(CL53:CN59)</f>
        <v>0</v>
      </c>
      <c r="CM52" s="122"/>
      <c r="CN52" s="122"/>
      <c r="CO52" s="76" t="e">
        <f>AVERAGEIF(C53:CN59,"&gt;0")</f>
        <v>#DIV/0!</v>
      </c>
    </row>
    <row r="53" spans="1:93" ht="57" x14ac:dyDescent="0.25">
      <c r="A53" s="44" t="s">
        <v>308</v>
      </c>
      <c r="B53" s="47" t="str">
        <f>'1'!Q142</f>
        <v>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</v>
      </c>
      <c r="C53" s="77">
        <f>'1'!R142</f>
        <v>0</v>
      </c>
      <c r="D53" s="77">
        <f>'1'!S142</f>
        <v>0</v>
      </c>
      <c r="E53" s="77">
        <f>'1'!T142</f>
        <v>0</v>
      </c>
      <c r="F53" s="77">
        <f>'2'!R142</f>
        <v>0</v>
      </c>
      <c r="G53" s="77">
        <f>'2'!S142</f>
        <v>0</v>
      </c>
      <c r="H53" s="77">
        <f>'2'!T142</f>
        <v>0</v>
      </c>
      <c r="I53" s="77">
        <f>'3'!R142</f>
        <v>0</v>
      </c>
      <c r="J53" s="77">
        <f>'3'!S142</f>
        <v>0</v>
      </c>
      <c r="K53" s="77">
        <f>'3'!T142</f>
        <v>0</v>
      </c>
      <c r="L53" s="77">
        <f>'4'!R142</f>
        <v>0</v>
      </c>
      <c r="M53" s="77">
        <f>'4'!S142</f>
        <v>0</v>
      </c>
      <c r="N53" s="77">
        <f>'4'!T142</f>
        <v>0</v>
      </c>
      <c r="O53" s="77">
        <f>'5'!R142</f>
        <v>0</v>
      </c>
      <c r="P53" s="77">
        <f>'5'!S142</f>
        <v>0</v>
      </c>
      <c r="Q53" s="77">
        <f>'5'!T142</f>
        <v>0</v>
      </c>
      <c r="R53" s="77">
        <f>'6'!R142</f>
        <v>0</v>
      </c>
      <c r="S53" s="77">
        <f>'6'!S142</f>
        <v>0</v>
      </c>
      <c r="T53" s="77">
        <f>'6'!T142</f>
        <v>0</v>
      </c>
      <c r="U53" s="77">
        <f>'7'!R142</f>
        <v>0</v>
      </c>
      <c r="V53" s="77">
        <f>'7'!S142</f>
        <v>0</v>
      </c>
      <c r="W53" s="77">
        <f>'7'!T142</f>
        <v>0</v>
      </c>
      <c r="X53" s="77">
        <f>'8'!R142</f>
        <v>0</v>
      </c>
      <c r="Y53" s="77">
        <f>'8'!S142</f>
        <v>0</v>
      </c>
      <c r="Z53" s="77">
        <f>'8'!T142</f>
        <v>0</v>
      </c>
      <c r="AA53" s="77">
        <f>'9'!R142</f>
        <v>0</v>
      </c>
      <c r="AB53" s="77">
        <f>'9'!S142</f>
        <v>0</v>
      </c>
      <c r="AC53" s="77">
        <f>'9'!T142</f>
        <v>0</v>
      </c>
      <c r="AD53" s="77">
        <f>'10'!R142</f>
        <v>0</v>
      </c>
      <c r="AE53" s="77">
        <f>'10'!S142</f>
        <v>0</v>
      </c>
      <c r="AF53" s="77">
        <f>'10'!T142</f>
        <v>0</v>
      </c>
      <c r="AG53" s="77">
        <f>'11'!R142</f>
        <v>0</v>
      </c>
      <c r="AH53" s="77">
        <f>'11'!S142</f>
        <v>0</v>
      </c>
      <c r="AI53" s="77">
        <f>'11'!T142</f>
        <v>0</v>
      </c>
      <c r="AJ53" s="77">
        <f>'12'!R142</f>
        <v>0</v>
      </c>
      <c r="AK53" s="77">
        <f>'12'!S142</f>
        <v>0</v>
      </c>
      <c r="AL53" s="77">
        <f>'12'!T142</f>
        <v>0</v>
      </c>
      <c r="AM53" s="77">
        <f>'13'!R142</f>
        <v>0</v>
      </c>
      <c r="AN53" s="77">
        <f>'13'!S142</f>
        <v>0</v>
      </c>
      <c r="AO53" s="77">
        <f>'13'!T142</f>
        <v>0</v>
      </c>
      <c r="AP53" s="77">
        <f>'14'!R142</f>
        <v>0</v>
      </c>
      <c r="AQ53" s="77">
        <f>'14'!S142</f>
        <v>0</v>
      </c>
      <c r="AR53" s="77">
        <f>'14'!T142</f>
        <v>0</v>
      </c>
      <c r="AS53" s="77">
        <f>'15'!R142</f>
        <v>0</v>
      </c>
      <c r="AT53" s="77">
        <f>'15'!S142</f>
        <v>0</v>
      </c>
      <c r="AU53" s="77">
        <f>'15'!T142</f>
        <v>0</v>
      </c>
      <c r="AV53" s="77">
        <f>'16'!R142</f>
        <v>0</v>
      </c>
      <c r="AW53" s="77">
        <f>'16'!S142</f>
        <v>0</v>
      </c>
      <c r="AX53" s="77">
        <f>'16'!T142</f>
        <v>0</v>
      </c>
      <c r="AY53" s="77">
        <f>'17'!R142</f>
        <v>0</v>
      </c>
      <c r="AZ53" s="77">
        <f>'17'!S142</f>
        <v>0</v>
      </c>
      <c r="BA53" s="77">
        <f>'17'!T142</f>
        <v>0</v>
      </c>
      <c r="BB53" s="77">
        <f>'18'!R142</f>
        <v>0</v>
      </c>
      <c r="BC53" s="77">
        <f>'18'!S142</f>
        <v>0</v>
      </c>
      <c r="BD53" s="77">
        <f>'18'!T142</f>
        <v>0</v>
      </c>
      <c r="BE53" s="77">
        <f>'19'!R142</f>
        <v>0</v>
      </c>
      <c r="BF53" s="77">
        <f>'19'!S142</f>
        <v>0</v>
      </c>
      <c r="BG53" s="77">
        <f>'19'!T142</f>
        <v>0</v>
      </c>
      <c r="BH53" s="77">
        <f>'20'!R142</f>
        <v>0</v>
      </c>
      <c r="BI53" s="77">
        <f>'20'!S142</f>
        <v>0</v>
      </c>
      <c r="BJ53" s="77">
        <f>'20'!T142</f>
        <v>0</v>
      </c>
      <c r="BK53" s="77">
        <f>'21'!R142</f>
        <v>0</v>
      </c>
      <c r="BL53" s="77">
        <f>'21'!S142</f>
        <v>0</v>
      </c>
      <c r="BM53" s="77">
        <f>'21'!T142</f>
        <v>0</v>
      </c>
      <c r="BN53" s="77">
        <f>'22'!R142</f>
        <v>0</v>
      </c>
      <c r="BO53" s="77">
        <f>'22'!S142</f>
        <v>0</v>
      </c>
      <c r="BP53" s="77">
        <f>'22'!T142</f>
        <v>0</v>
      </c>
      <c r="BQ53" s="77">
        <f>'23'!R142</f>
        <v>0</v>
      </c>
      <c r="BR53" s="77">
        <f>'23'!S142</f>
        <v>0</v>
      </c>
      <c r="BS53" s="77">
        <f>'23'!T142</f>
        <v>0</v>
      </c>
      <c r="BT53" s="77">
        <f>'24'!R142</f>
        <v>0</v>
      </c>
      <c r="BU53" s="77">
        <f>'24'!S142</f>
        <v>0</v>
      </c>
      <c r="BV53" s="77">
        <f>'24'!T142</f>
        <v>0</v>
      </c>
      <c r="BW53" s="77">
        <f>'25'!R142</f>
        <v>0</v>
      </c>
      <c r="BX53" s="77">
        <f>'25'!S142</f>
        <v>0</v>
      </c>
      <c r="BY53" s="77">
        <f>'25'!T142</f>
        <v>0</v>
      </c>
      <c r="BZ53" s="77">
        <f>'26'!R142</f>
        <v>0</v>
      </c>
      <c r="CA53" s="77">
        <f>'26'!S142</f>
        <v>0</v>
      </c>
      <c r="CB53" s="77">
        <f>'26'!T142</f>
        <v>0</v>
      </c>
      <c r="CC53" s="77">
        <f>'27'!R142</f>
        <v>0</v>
      </c>
      <c r="CD53" s="77">
        <f>'27'!S142</f>
        <v>0</v>
      </c>
      <c r="CE53" s="77">
        <f>'27'!T142</f>
        <v>0</v>
      </c>
      <c r="CF53" s="77">
        <f>'28'!R142</f>
        <v>0</v>
      </c>
      <c r="CG53" s="77">
        <f>'28'!S142</f>
        <v>0</v>
      </c>
      <c r="CH53" s="77">
        <f>'28'!T142</f>
        <v>0</v>
      </c>
      <c r="CI53" s="77">
        <f>'29'!R142</f>
        <v>0</v>
      </c>
      <c r="CJ53" s="77">
        <f>'29'!S142</f>
        <v>0</v>
      </c>
      <c r="CK53" s="77">
        <f>'29'!T142</f>
        <v>0</v>
      </c>
      <c r="CL53" s="77">
        <f>'30'!R142</f>
        <v>0</v>
      </c>
      <c r="CM53" s="77">
        <f>'30'!S142</f>
        <v>0</v>
      </c>
      <c r="CN53" s="77">
        <f>'30'!T142</f>
        <v>0</v>
      </c>
      <c r="CO53" s="50" t="e">
        <f t="shared" ref="CO53:CO59" si="3">AVERAGEIF(C53:CN53,"&gt;0")</f>
        <v>#DIV/0!</v>
      </c>
    </row>
    <row r="54" spans="1:93" ht="23.25" x14ac:dyDescent="0.25">
      <c r="A54" s="44" t="s">
        <v>309</v>
      </c>
      <c r="B54" s="47" t="str">
        <f>'1'!Q143</f>
        <v>ребенок имеет представления о некоторых видах спорта, туризме, как форме активного отдыха</v>
      </c>
      <c r="C54" s="77">
        <f>'1'!R143</f>
        <v>0</v>
      </c>
      <c r="D54" s="77">
        <f>'1'!S143</f>
        <v>0</v>
      </c>
      <c r="E54" s="77">
        <f>'1'!T143</f>
        <v>0</v>
      </c>
      <c r="F54" s="77">
        <f>'2'!R143</f>
        <v>0</v>
      </c>
      <c r="G54" s="77">
        <f>'2'!S143</f>
        <v>0</v>
      </c>
      <c r="H54" s="77">
        <f>'2'!T143</f>
        <v>0</v>
      </c>
      <c r="I54" s="77">
        <f>'3'!R143</f>
        <v>0</v>
      </c>
      <c r="J54" s="77">
        <f>'3'!S143</f>
        <v>0</v>
      </c>
      <c r="K54" s="77">
        <f>'3'!T143</f>
        <v>0</v>
      </c>
      <c r="L54" s="77">
        <f>'4'!R143</f>
        <v>0</v>
      </c>
      <c r="M54" s="77">
        <f>'4'!S143</f>
        <v>0</v>
      </c>
      <c r="N54" s="77">
        <f>'4'!T143</f>
        <v>0</v>
      </c>
      <c r="O54" s="77">
        <f>'5'!R143</f>
        <v>0</v>
      </c>
      <c r="P54" s="77">
        <f>'5'!S143</f>
        <v>0</v>
      </c>
      <c r="Q54" s="77">
        <f>'5'!T143</f>
        <v>0</v>
      </c>
      <c r="R54" s="77">
        <f>'6'!R143</f>
        <v>0</v>
      </c>
      <c r="S54" s="77">
        <f>'6'!S143</f>
        <v>0</v>
      </c>
      <c r="T54" s="77">
        <f>'6'!T143</f>
        <v>0</v>
      </c>
      <c r="U54" s="77">
        <f>'7'!R143</f>
        <v>0</v>
      </c>
      <c r="V54" s="77">
        <f>'7'!S143</f>
        <v>0</v>
      </c>
      <c r="W54" s="77">
        <f>'7'!T143</f>
        <v>0</v>
      </c>
      <c r="X54" s="77">
        <f>'8'!R143</f>
        <v>0</v>
      </c>
      <c r="Y54" s="77">
        <f>'8'!S143</f>
        <v>0</v>
      </c>
      <c r="Z54" s="77">
        <f>'8'!T143</f>
        <v>0</v>
      </c>
      <c r="AA54" s="77">
        <f>'9'!R143</f>
        <v>0</v>
      </c>
      <c r="AB54" s="77">
        <f>'9'!S143</f>
        <v>0</v>
      </c>
      <c r="AC54" s="77">
        <f>'9'!T143</f>
        <v>0</v>
      </c>
      <c r="AD54" s="77">
        <f>'10'!R143</f>
        <v>0</v>
      </c>
      <c r="AE54" s="77">
        <f>'10'!S143</f>
        <v>0</v>
      </c>
      <c r="AF54" s="77">
        <f>'10'!T143</f>
        <v>0</v>
      </c>
      <c r="AG54" s="77">
        <f>'11'!R143</f>
        <v>0</v>
      </c>
      <c r="AH54" s="77">
        <f>'11'!S143</f>
        <v>0</v>
      </c>
      <c r="AI54" s="77">
        <f>'11'!T143</f>
        <v>0</v>
      </c>
      <c r="AJ54" s="77">
        <f>'12'!R143</f>
        <v>0</v>
      </c>
      <c r="AK54" s="77">
        <f>'12'!S143</f>
        <v>0</v>
      </c>
      <c r="AL54" s="77">
        <f>'12'!T143</f>
        <v>0</v>
      </c>
      <c r="AM54" s="77">
        <f>'13'!R143</f>
        <v>0</v>
      </c>
      <c r="AN54" s="77">
        <f>'13'!S143</f>
        <v>0</v>
      </c>
      <c r="AO54" s="77">
        <f>'13'!T143</f>
        <v>0</v>
      </c>
      <c r="AP54" s="77">
        <f>'14'!R143</f>
        <v>0</v>
      </c>
      <c r="AQ54" s="77">
        <f>'14'!S143</f>
        <v>0</v>
      </c>
      <c r="AR54" s="77">
        <f>'14'!T143</f>
        <v>0</v>
      </c>
      <c r="AS54" s="77">
        <f>'15'!R143</f>
        <v>0</v>
      </c>
      <c r="AT54" s="77">
        <f>'15'!S143</f>
        <v>0</v>
      </c>
      <c r="AU54" s="77">
        <f>'15'!T143</f>
        <v>0</v>
      </c>
      <c r="AV54" s="77">
        <f>'16'!R143</f>
        <v>0</v>
      </c>
      <c r="AW54" s="77">
        <f>'16'!S143</f>
        <v>0</v>
      </c>
      <c r="AX54" s="77">
        <f>'16'!T143</f>
        <v>0</v>
      </c>
      <c r="AY54" s="77">
        <f>'17'!R143</f>
        <v>0</v>
      </c>
      <c r="AZ54" s="77">
        <f>'17'!S143</f>
        <v>0</v>
      </c>
      <c r="BA54" s="77">
        <f>'17'!T143</f>
        <v>0</v>
      </c>
      <c r="BB54" s="77">
        <f>'18'!R143</f>
        <v>0</v>
      </c>
      <c r="BC54" s="77">
        <f>'18'!S143</f>
        <v>0</v>
      </c>
      <c r="BD54" s="77">
        <f>'18'!T143</f>
        <v>0</v>
      </c>
      <c r="BE54" s="77">
        <f>'19'!R143</f>
        <v>0</v>
      </c>
      <c r="BF54" s="77">
        <f>'19'!S143</f>
        <v>0</v>
      </c>
      <c r="BG54" s="77">
        <f>'19'!T143</f>
        <v>0</v>
      </c>
      <c r="BH54" s="77">
        <f>'20'!R143</f>
        <v>0</v>
      </c>
      <c r="BI54" s="77">
        <f>'20'!S143</f>
        <v>0</v>
      </c>
      <c r="BJ54" s="77">
        <f>'20'!T143</f>
        <v>0</v>
      </c>
      <c r="BK54" s="77">
        <f>'21'!R143</f>
        <v>0</v>
      </c>
      <c r="BL54" s="77">
        <f>'21'!S143</f>
        <v>0</v>
      </c>
      <c r="BM54" s="77">
        <f>'21'!T143</f>
        <v>0</v>
      </c>
      <c r="BN54" s="77">
        <f>'22'!R143</f>
        <v>0</v>
      </c>
      <c r="BO54" s="77">
        <f>'22'!S143</f>
        <v>0</v>
      </c>
      <c r="BP54" s="77">
        <f>'22'!T143</f>
        <v>0</v>
      </c>
      <c r="BQ54" s="77">
        <f>'23'!R143</f>
        <v>0</v>
      </c>
      <c r="BR54" s="77">
        <f>'23'!S143</f>
        <v>0</v>
      </c>
      <c r="BS54" s="77">
        <f>'23'!T143</f>
        <v>0</v>
      </c>
      <c r="BT54" s="77">
        <f>'24'!R143</f>
        <v>0</v>
      </c>
      <c r="BU54" s="77">
        <f>'24'!S143</f>
        <v>0</v>
      </c>
      <c r="BV54" s="77">
        <f>'24'!T143</f>
        <v>0</v>
      </c>
      <c r="BW54" s="77">
        <f>'25'!R143</f>
        <v>0</v>
      </c>
      <c r="BX54" s="77">
        <f>'25'!S143</f>
        <v>0</v>
      </c>
      <c r="BY54" s="77">
        <f>'25'!T143</f>
        <v>0</v>
      </c>
      <c r="BZ54" s="77">
        <f>'26'!R143</f>
        <v>0</v>
      </c>
      <c r="CA54" s="77">
        <f>'26'!S143</f>
        <v>0</v>
      </c>
      <c r="CB54" s="77">
        <f>'26'!T143</f>
        <v>0</v>
      </c>
      <c r="CC54" s="77">
        <f>'27'!R143</f>
        <v>0</v>
      </c>
      <c r="CD54" s="77">
        <f>'27'!S143</f>
        <v>0</v>
      </c>
      <c r="CE54" s="77">
        <f>'27'!T143</f>
        <v>0</v>
      </c>
      <c r="CF54" s="77">
        <f>'28'!R143</f>
        <v>0</v>
      </c>
      <c r="CG54" s="77">
        <f>'28'!S143</f>
        <v>0</v>
      </c>
      <c r="CH54" s="77">
        <f>'28'!T143</f>
        <v>0</v>
      </c>
      <c r="CI54" s="77">
        <f>'29'!R143</f>
        <v>0</v>
      </c>
      <c r="CJ54" s="77">
        <f>'29'!S143</f>
        <v>0</v>
      </c>
      <c r="CK54" s="77">
        <f>'29'!T143</f>
        <v>0</v>
      </c>
      <c r="CL54" s="77">
        <f>'30'!R143</f>
        <v>0</v>
      </c>
      <c r="CM54" s="77">
        <f>'30'!S143</f>
        <v>0</v>
      </c>
      <c r="CN54" s="77">
        <f>'30'!T143</f>
        <v>0</v>
      </c>
      <c r="CO54" s="50" t="e">
        <f t="shared" si="3"/>
        <v>#DIV/0!</v>
      </c>
    </row>
    <row r="55" spans="1:93" ht="45.75" x14ac:dyDescent="0.25">
      <c r="A55" s="44" t="s">
        <v>310</v>
      </c>
      <c r="B55" s="47" t="str">
        <f>'1'!Q144</f>
        <v>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</v>
      </c>
      <c r="C55" s="77">
        <f>'1'!R144</f>
        <v>0</v>
      </c>
      <c r="D55" s="77">
        <f>'1'!S144</f>
        <v>0</v>
      </c>
      <c r="E55" s="77">
        <f>'1'!T144</f>
        <v>0</v>
      </c>
      <c r="F55" s="77">
        <f>'2'!R144</f>
        <v>0</v>
      </c>
      <c r="G55" s="77">
        <f>'2'!S144</f>
        <v>0</v>
      </c>
      <c r="H55" s="77">
        <f>'2'!T144</f>
        <v>0</v>
      </c>
      <c r="I55" s="77">
        <f>'3'!R144</f>
        <v>0</v>
      </c>
      <c r="J55" s="77">
        <f>'3'!S144</f>
        <v>0</v>
      </c>
      <c r="K55" s="77">
        <f>'3'!T144</f>
        <v>0</v>
      </c>
      <c r="L55" s="77">
        <f>'4'!R144</f>
        <v>0</v>
      </c>
      <c r="M55" s="77">
        <f>'4'!S144</f>
        <v>0</v>
      </c>
      <c r="N55" s="77">
        <f>'4'!T144</f>
        <v>0</v>
      </c>
      <c r="O55" s="77">
        <f>'5'!R144</f>
        <v>0</v>
      </c>
      <c r="P55" s="77">
        <f>'5'!S144</f>
        <v>0</v>
      </c>
      <c r="Q55" s="77">
        <f>'5'!T144</f>
        <v>0</v>
      </c>
      <c r="R55" s="77">
        <f>'6'!R144</f>
        <v>0</v>
      </c>
      <c r="S55" s="77">
        <f>'6'!S144</f>
        <v>0</v>
      </c>
      <c r="T55" s="77">
        <f>'6'!T144</f>
        <v>0</v>
      </c>
      <c r="U55" s="77">
        <f>'7'!R144</f>
        <v>0</v>
      </c>
      <c r="V55" s="77">
        <f>'7'!S144</f>
        <v>0</v>
      </c>
      <c r="W55" s="77">
        <f>'7'!T144</f>
        <v>0</v>
      </c>
      <c r="X55" s="77">
        <f>'8'!R144</f>
        <v>0</v>
      </c>
      <c r="Y55" s="77">
        <f>'8'!S144</f>
        <v>0</v>
      </c>
      <c r="Z55" s="77">
        <f>'8'!T144</f>
        <v>0</v>
      </c>
      <c r="AA55" s="77">
        <f>'9'!R144</f>
        <v>0</v>
      </c>
      <c r="AB55" s="77">
        <f>'9'!S144</f>
        <v>0</v>
      </c>
      <c r="AC55" s="77">
        <f>'9'!T144</f>
        <v>0</v>
      </c>
      <c r="AD55" s="77">
        <f>'10'!R144</f>
        <v>0</v>
      </c>
      <c r="AE55" s="77">
        <f>'10'!S144</f>
        <v>0</v>
      </c>
      <c r="AF55" s="77">
        <f>'10'!T144</f>
        <v>0</v>
      </c>
      <c r="AG55" s="77">
        <f>'11'!R144</f>
        <v>0</v>
      </c>
      <c r="AH55" s="77">
        <f>'11'!S144</f>
        <v>0</v>
      </c>
      <c r="AI55" s="77">
        <f>'11'!T144</f>
        <v>0</v>
      </c>
      <c r="AJ55" s="77">
        <f>'12'!R144</f>
        <v>0</v>
      </c>
      <c r="AK55" s="77">
        <f>'12'!S144</f>
        <v>0</v>
      </c>
      <c r="AL55" s="77">
        <f>'12'!T144</f>
        <v>0</v>
      </c>
      <c r="AM55" s="77">
        <f>'13'!R144</f>
        <v>0</v>
      </c>
      <c r="AN55" s="77">
        <f>'13'!S144</f>
        <v>0</v>
      </c>
      <c r="AO55" s="77">
        <f>'13'!T144</f>
        <v>0</v>
      </c>
      <c r="AP55" s="77">
        <f>'14'!R144</f>
        <v>0</v>
      </c>
      <c r="AQ55" s="77">
        <f>'14'!S144</f>
        <v>0</v>
      </c>
      <c r="AR55" s="77">
        <f>'14'!T144</f>
        <v>0</v>
      </c>
      <c r="AS55" s="77">
        <f>'15'!R144</f>
        <v>0</v>
      </c>
      <c r="AT55" s="77">
        <f>'15'!S144</f>
        <v>0</v>
      </c>
      <c r="AU55" s="77">
        <f>'15'!T144</f>
        <v>0</v>
      </c>
      <c r="AV55" s="77">
        <f>'16'!R144</f>
        <v>0</v>
      </c>
      <c r="AW55" s="77">
        <f>'16'!S144</f>
        <v>0</v>
      </c>
      <c r="AX55" s="77">
        <f>'16'!T144</f>
        <v>0</v>
      </c>
      <c r="AY55" s="77">
        <f>'17'!R144</f>
        <v>0</v>
      </c>
      <c r="AZ55" s="77">
        <f>'17'!S144</f>
        <v>0</v>
      </c>
      <c r="BA55" s="77">
        <f>'17'!T144</f>
        <v>0</v>
      </c>
      <c r="BB55" s="77">
        <f>'18'!R144</f>
        <v>0</v>
      </c>
      <c r="BC55" s="77">
        <f>'18'!S144</f>
        <v>0</v>
      </c>
      <c r="BD55" s="77">
        <f>'18'!T144</f>
        <v>0</v>
      </c>
      <c r="BE55" s="77">
        <f>'19'!R144</f>
        <v>0</v>
      </c>
      <c r="BF55" s="77">
        <f>'19'!S144</f>
        <v>0</v>
      </c>
      <c r="BG55" s="77">
        <f>'19'!T144</f>
        <v>0</v>
      </c>
      <c r="BH55" s="77">
        <f>'20'!R144</f>
        <v>0</v>
      </c>
      <c r="BI55" s="77">
        <f>'20'!S144</f>
        <v>0</v>
      </c>
      <c r="BJ55" s="77">
        <f>'20'!T144</f>
        <v>0</v>
      </c>
      <c r="BK55" s="77">
        <f>'21'!R144</f>
        <v>0</v>
      </c>
      <c r="BL55" s="77">
        <f>'21'!S144</f>
        <v>0</v>
      </c>
      <c r="BM55" s="77">
        <f>'21'!T144</f>
        <v>0</v>
      </c>
      <c r="BN55" s="77">
        <f>'22'!R144</f>
        <v>0</v>
      </c>
      <c r="BO55" s="77">
        <f>'22'!S144</f>
        <v>0</v>
      </c>
      <c r="BP55" s="77">
        <f>'22'!T144</f>
        <v>0</v>
      </c>
      <c r="BQ55" s="77">
        <f>'23'!R144</f>
        <v>0</v>
      </c>
      <c r="BR55" s="77">
        <f>'23'!S144</f>
        <v>0</v>
      </c>
      <c r="BS55" s="77">
        <f>'23'!T144</f>
        <v>0</v>
      </c>
      <c r="BT55" s="77">
        <f>'24'!R144</f>
        <v>0</v>
      </c>
      <c r="BU55" s="77">
        <f>'24'!S144</f>
        <v>0</v>
      </c>
      <c r="BV55" s="77">
        <f>'24'!T144</f>
        <v>0</v>
      </c>
      <c r="BW55" s="77">
        <f>'25'!R144</f>
        <v>0</v>
      </c>
      <c r="BX55" s="77">
        <f>'25'!S144</f>
        <v>0</v>
      </c>
      <c r="BY55" s="77">
        <f>'25'!T144</f>
        <v>0</v>
      </c>
      <c r="BZ55" s="77">
        <f>'26'!R144</f>
        <v>0</v>
      </c>
      <c r="CA55" s="77">
        <f>'26'!S144</f>
        <v>0</v>
      </c>
      <c r="CB55" s="77">
        <f>'26'!T144</f>
        <v>0</v>
      </c>
      <c r="CC55" s="77">
        <f>'27'!R144</f>
        <v>0</v>
      </c>
      <c r="CD55" s="77">
        <f>'27'!S144</f>
        <v>0</v>
      </c>
      <c r="CE55" s="77">
        <f>'27'!T144</f>
        <v>0</v>
      </c>
      <c r="CF55" s="77">
        <f>'28'!R144</f>
        <v>0</v>
      </c>
      <c r="CG55" s="77">
        <f>'28'!S144</f>
        <v>0</v>
      </c>
      <c r="CH55" s="77">
        <f>'28'!T144</f>
        <v>0</v>
      </c>
      <c r="CI55" s="77">
        <f>'29'!R144</f>
        <v>0</v>
      </c>
      <c r="CJ55" s="77">
        <f>'29'!S144</f>
        <v>0</v>
      </c>
      <c r="CK55" s="77">
        <f>'29'!T144</f>
        <v>0</v>
      </c>
      <c r="CL55" s="77">
        <f>'30'!R144</f>
        <v>0</v>
      </c>
      <c r="CM55" s="77">
        <f>'30'!S144</f>
        <v>0</v>
      </c>
      <c r="CN55" s="77">
        <f>'30'!T144</f>
        <v>0</v>
      </c>
      <c r="CO55" s="50" t="e">
        <f t="shared" si="3"/>
        <v>#DIV/0!</v>
      </c>
    </row>
    <row r="56" spans="1:93" ht="23.25" x14ac:dyDescent="0.25">
      <c r="A56" s="44" t="s">
        <v>311</v>
      </c>
      <c r="B56" s="47" t="str">
        <f>'1'!Q145</f>
        <v>ребенок способен проявить творчество при составлении несложных комбинаций из знакомых упражнений</v>
      </c>
      <c r="C56" s="77">
        <f>'1'!R145</f>
        <v>0</v>
      </c>
      <c r="D56" s="77">
        <f>'1'!S145</f>
        <v>0</v>
      </c>
      <c r="E56" s="77">
        <f>'1'!T145</f>
        <v>0</v>
      </c>
      <c r="F56" s="77">
        <f>'2'!R145</f>
        <v>0</v>
      </c>
      <c r="G56" s="77">
        <f>'2'!S145</f>
        <v>0</v>
      </c>
      <c r="H56" s="77">
        <f>'2'!T145</f>
        <v>0</v>
      </c>
      <c r="I56" s="77">
        <f>'3'!R145</f>
        <v>0</v>
      </c>
      <c r="J56" s="77">
        <f>'3'!S145</f>
        <v>0</v>
      </c>
      <c r="K56" s="77">
        <f>'3'!T145</f>
        <v>0</v>
      </c>
      <c r="L56" s="77">
        <f>'4'!R145</f>
        <v>0</v>
      </c>
      <c r="M56" s="77">
        <f>'4'!S145</f>
        <v>0</v>
      </c>
      <c r="N56" s="77">
        <f>'4'!T145</f>
        <v>0</v>
      </c>
      <c r="O56" s="77">
        <f>'5'!R145</f>
        <v>0</v>
      </c>
      <c r="P56" s="77">
        <f>'5'!S145</f>
        <v>0</v>
      </c>
      <c r="Q56" s="77">
        <f>'5'!T145</f>
        <v>0</v>
      </c>
      <c r="R56" s="77">
        <f>'6'!R145</f>
        <v>0</v>
      </c>
      <c r="S56" s="77">
        <f>'6'!S145</f>
        <v>0</v>
      </c>
      <c r="T56" s="77">
        <f>'6'!T145</f>
        <v>0</v>
      </c>
      <c r="U56" s="77">
        <f>'7'!R145</f>
        <v>0</v>
      </c>
      <c r="V56" s="77">
        <f>'7'!S145</f>
        <v>0</v>
      </c>
      <c r="W56" s="77">
        <f>'7'!T145</f>
        <v>0</v>
      </c>
      <c r="X56" s="77">
        <f>'8'!R145</f>
        <v>0</v>
      </c>
      <c r="Y56" s="77">
        <f>'8'!S145</f>
        <v>0</v>
      </c>
      <c r="Z56" s="77">
        <f>'8'!T145</f>
        <v>0</v>
      </c>
      <c r="AA56" s="77">
        <f>'9'!R145</f>
        <v>0</v>
      </c>
      <c r="AB56" s="77">
        <f>'9'!S145</f>
        <v>0</v>
      </c>
      <c r="AC56" s="77">
        <f>'9'!T145</f>
        <v>0</v>
      </c>
      <c r="AD56" s="77">
        <f>'10'!R145</f>
        <v>0</v>
      </c>
      <c r="AE56" s="77">
        <f>'10'!S145</f>
        <v>0</v>
      </c>
      <c r="AF56" s="77">
        <f>'10'!T145</f>
        <v>0</v>
      </c>
      <c r="AG56" s="77">
        <f>'11'!R145</f>
        <v>0</v>
      </c>
      <c r="AH56" s="77">
        <f>'11'!S145</f>
        <v>0</v>
      </c>
      <c r="AI56" s="77">
        <f>'11'!T145</f>
        <v>0</v>
      </c>
      <c r="AJ56" s="77">
        <f>'12'!R145</f>
        <v>0</v>
      </c>
      <c r="AK56" s="77">
        <f>'12'!S145</f>
        <v>0</v>
      </c>
      <c r="AL56" s="77">
        <f>'12'!T145</f>
        <v>0</v>
      </c>
      <c r="AM56" s="77">
        <f>'13'!R145</f>
        <v>0</v>
      </c>
      <c r="AN56" s="77">
        <f>'13'!S145</f>
        <v>0</v>
      </c>
      <c r="AO56" s="77">
        <f>'13'!T145</f>
        <v>0</v>
      </c>
      <c r="AP56" s="77">
        <f>'14'!R145</f>
        <v>0</v>
      </c>
      <c r="AQ56" s="77">
        <f>'14'!S145</f>
        <v>0</v>
      </c>
      <c r="AR56" s="77">
        <f>'14'!T145</f>
        <v>0</v>
      </c>
      <c r="AS56" s="77">
        <f>'15'!R145</f>
        <v>0</v>
      </c>
      <c r="AT56" s="77">
        <f>'15'!S145</f>
        <v>0</v>
      </c>
      <c r="AU56" s="77">
        <f>'15'!T145</f>
        <v>0</v>
      </c>
      <c r="AV56" s="77">
        <f>'16'!R145</f>
        <v>0</v>
      </c>
      <c r="AW56" s="77">
        <f>'16'!S145</f>
        <v>0</v>
      </c>
      <c r="AX56" s="77">
        <f>'16'!T145</f>
        <v>0</v>
      </c>
      <c r="AY56" s="77">
        <f>'17'!R145</f>
        <v>0</v>
      </c>
      <c r="AZ56" s="77">
        <f>'17'!S145</f>
        <v>0</v>
      </c>
      <c r="BA56" s="77">
        <f>'17'!T145</f>
        <v>0</v>
      </c>
      <c r="BB56" s="77">
        <f>'18'!R145</f>
        <v>0</v>
      </c>
      <c r="BC56" s="77">
        <f>'18'!S145</f>
        <v>0</v>
      </c>
      <c r="BD56" s="77">
        <f>'18'!T145</f>
        <v>0</v>
      </c>
      <c r="BE56" s="77">
        <f>'19'!R145</f>
        <v>0</v>
      </c>
      <c r="BF56" s="77">
        <f>'19'!S145</f>
        <v>0</v>
      </c>
      <c r="BG56" s="77">
        <f>'19'!T145</f>
        <v>0</v>
      </c>
      <c r="BH56" s="77">
        <f>'20'!R145</f>
        <v>0</v>
      </c>
      <c r="BI56" s="77">
        <f>'20'!S145</f>
        <v>0</v>
      </c>
      <c r="BJ56" s="77">
        <f>'20'!T145</f>
        <v>0</v>
      </c>
      <c r="BK56" s="77">
        <f>'21'!R145</f>
        <v>0</v>
      </c>
      <c r="BL56" s="77">
        <f>'21'!S145</f>
        <v>0</v>
      </c>
      <c r="BM56" s="77">
        <f>'21'!T145</f>
        <v>0</v>
      </c>
      <c r="BN56" s="77">
        <f>'22'!R145</f>
        <v>0</v>
      </c>
      <c r="BO56" s="77">
        <f>'22'!S145</f>
        <v>0</v>
      </c>
      <c r="BP56" s="77">
        <f>'22'!T145</f>
        <v>0</v>
      </c>
      <c r="BQ56" s="77">
        <f>'23'!R145</f>
        <v>0</v>
      </c>
      <c r="BR56" s="77">
        <f>'23'!S145</f>
        <v>0</v>
      </c>
      <c r="BS56" s="77">
        <f>'23'!T145</f>
        <v>0</v>
      </c>
      <c r="BT56" s="77">
        <f>'24'!R145</f>
        <v>0</v>
      </c>
      <c r="BU56" s="77">
        <f>'24'!S145</f>
        <v>0</v>
      </c>
      <c r="BV56" s="77">
        <f>'24'!T145</f>
        <v>0</v>
      </c>
      <c r="BW56" s="77">
        <f>'25'!R145</f>
        <v>0</v>
      </c>
      <c r="BX56" s="77">
        <f>'25'!S145</f>
        <v>0</v>
      </c>
      <c r="BY56" s="77">
        <f>'25'!T145</f>
        <v>0</v>
      </c>
      <c r="BZ56" s="77">
        <f>'26'!R145</f>
        <v>0</v>
      </c>
      <c r="CA56" s="77">
        <f>'26'!S145</f>
        <v>0</v>
      </c>
      <c r="CB56" s="77">
        <f>'26'!T145</f>
        <v>0</v>
      </c>
      <c r="CC56" s="77">
        <f>'27'!R145</f>
        <v>0</v>
      </c>
      <c r="CD56" s="77">
        <f>'27'!S145</f>
        <v>0</v>
      </c>
      <c r="CE56" s="77">
        <f>'27'!T145</f>
        <v>0</v>
      </c>
      <c r="CF56" s="77">
        <f>'28'!R145</f>
        <v>0</v>
      </c>
      <c r="CG56" s="77">
        <f>'28'!S145</f>
        <v>0</v>
      </c>
      <c r="CH56" s="77">
        <f>'28'!T145</f>
        <v>0</v>
      </c>
      <c r="CI56" s="77">
        <f>'29'!R145</f>
        <v>0</v>
      </c>
      <c r="CJ56" s="77">
        <f>'29'!S145</f>
        <v>0</v>
      </c>
      <c r="CK56" s="77">
        <f>'29'!T145</f>
        <v>0</v>
      </c>
      <c r="CL56" s="77">
        <f>'30'!R145</f>
        <v>0</v>
      </c>
      <c r="CM56" s="77">
        <f>'30'!S145</f>
        <v>0</v>
      </c>
      <c r="CN56" s="77">
        <f>'30'!T145</f>
        <v>0</v>
      </c>
      <c r="CO56" s="50" t="e">
        <f t="shared" si="3"/>
        <v>#DIV/0!</v>
      </c>
    </row>
    <row r="57" spans="1:93" ht="34.5" x14ac:dyDescent="0.25">
      <c r="A57" s="44" t="s">
        <v>313</v>
      </c>
      <c r="B57" s="47" t="str">
        <f>'1'!Q146</f>
        <v>ребенок проявляет доступный возрасту самоконтроль, способен привлечь внимание других детей и организовать знакомую подвижную игру</v>
      </c>
      <c r="C57" s="77">
        <f>'1'!R146</f>
        <v>0</v>
      </c>
      <c r="D57" s="77">
        <f>'1'!S146</f>
        <v>0</v>
      </c>
      <c r="E57" s="77">
        <f>'1'!T146</f>
        <v>0</v>
      </c>
      <c r="F57" s="77">
        <f>'2'!R146</f>
        <v>0</v>
      </c>
      <c r="G57" s="77">
        <f>'2'!S146</f>
        <v>0</v>
      </c>
      <c r="H57" s="77">
        <f>'2'!T146</f>
        <v>0</v>
      </c>
      <c r="I57" s="77">
        <f>'3'!R146</f>
        <v>0</v>
      </c>
      <c r="J57" s="77">
        <f>'3'!S146</f>
        <v>0</v>
      </c>
      <c r="K57" s="77">
        <f>'3'!T146</f>
        <v>0</v>
      </c>
      <c r="L57" s="77">
        <f>'4'!R146</f>
        <v>0</v>
      </c>
      <c r="M57" s="77">
        <f>'4'!S146</f>
        <v>0</v>
      </c>
      <c r="N57" s="77">
        <f>'4'!T146</f>
        <v>0</v>
      </c>
      <c r="O57" s="77">
        <f>'5'!R146</f>
        <v>0</v>
      </c>
      <c r="P57" s="77">
        <f>'5'!S146</f>
        <v>0</v>
      </c>
      <c r="Q57" s="77">
        <f>'5'!T146</f>
        <v>0</v>
      </c>
      <c r="R57" s="77">
        <f>'6'!R146</f>
        <v>0</v>
      </c>
      <c r="S57" s="77">
        <f>'6'!S146</f>
        <v>0</v>
      </c>
      <c r="T57" s="77">
        <f>'6'!T146</f>
        <v>0</v>
      </c>
      <c r="U57" s="77">
        <f>'7'!R146</f>
        <v>0</v>
      </c>
      <c r="V57" s="77">
        <f>'7'!S146</f>
        <v>0</v>
      </c>
      <c r="W57" s="77">
        <f>'7'!T146</f>
        <v>0</v>
      </c>
      <c r="X57" s="77">
        <f>'8'!R146</f>
        <v>0</v>
      </c>
      <c r="Y57" s="77">
        <f>'8'!S146</f>
        <v>0</v>
      </c>
      <c r="Z57" s="77">
        <f>'8'!T146</f>
        <v>0</v>
      </c>
      <c r="AA57" s="77">
        <f>'9'!R146</f>
        <v>0</v>
      </c>
      <c r="AB57" s="77">
        <f>'9'!S146</f>
        <v>0</v>
      </c>
      <c r="AC57" s="77">
        <f>'9'!T146</f>
        <v>0</v>
      </c>
      <c r="AD57" s="77">
        <f>'10'!R146</f>
        <v>0</v>
      </c>
      <c r="AE57" s="77">
        <f>'10'!S146</f>
        <v>0</v>
      </c>
      <c r="AF57" s="77">
        <f>'10'!T146</f>
        <v>0</v>
      </c>
      <c r="AG57" s="77">
        <f>'11'!R146</f>
        <v>0</v>
      </c>
      <c r="AH57" s="77">
        <f>'11'!S146</f>
        <v>0</v>
      </c>
      <c r="AI57" s="77">
        <f>'11'!T146</f>
        <v>0</v>
      </c>
      <c r="AJ57" s="77">
        <f>'12'!R146</f>
        <v>0</v>
      </c>
      <c r="AK57" s="77">
        <f>'12'!S146</f>
        <v>0</v>
      </c>
      <c r="AL57" s="77">
        <f>'12'!T146</f>
        <v>0</v>
      </c>
      <c r="AM57" s="77">
        <f>'13'!R146</f>
        <v>0</v>
      </c>
      <c r="AN57" s="77">
        <f>'13'!S146</f>
        <v>0</v>
      </c>
      <c r="AO57" s="77">
        <f>'13'!T146</f>
        <v>0</v>
      </c>
      <c r="AP57" s="77">
        <f>'14'!R146</f>
        <v>0</v>
      </c>
      <c r="AQ57" s="77">
        <f>'14'!S146</f>
        <v>0</v>
      </c>
      <c r="AR57" s="77">
        <f>'14'!T146</f>
        <v>0</v>
      </c>
      <c r="AS57" s="77">
        <f>'15'!R146</f>
        <v>0</v>
      </c>
      <c r="AT57" s="77">
        <f>'15'!S146</f>
        <v>0</v>
      </c>
      <c r="AU57" s="77">
        <f>'15'!T146</f>
        <v>0</v>
      </c>
      <c r="AV57" s="77">
        <f>'16'!R146</f>
        <v>0</v>
      </c>
      <c r="AW57" s="77">
        <f>'16'!S146</f>
        <v>0</v>
      </c>
      <c r="AX57" s="77">
        <f>'16'!T146</f>
        <v>0</v>
      </c>
      <c r="AY57" s="77">
        <f>'17'!R146</f>
        <v>0</v>
      </c>
      <c r="AZ57" s="77">
        <f>'17'!S146</f>
        <v>0</v>
      </c>
      <c r="BA57" s="77">
        <f>'17'!T146</f>
        <v>0</v>
      </c>
      <c r="BB57" s="77">
        <f>'18'!R146</f>
        <v>0</v>
      </c>
      <c r="BC57" s="77">
        <f>'18'!S146</f>
        <v>0</v>
      </c>
      <c r="BD57" s="77">
        <f>'18'!T146</f>
        <v>0</v>
      </c>
      <c r="BE57" s="77">
        <f>'19'!R146</f>
        <v>0</v>
      </c>
      <c r="BF57" s="77">
        <f>'19'!S146</f>
        <v>0</v>
      </c>
      <c r="BG57" s="77">
        <f>'19'!T146</f>
        <v>0</v>
      </c>
      <c r="BH57" s="77">
        <f>'20'!R146</f>
        <v>0</v>
      </c>
      <c r="BI57" s="77">
        <f>'20'!S146</f>
        <v>0</v>
      </c>
      <c r="BJ57" s="77">
        <f>'20'!T146</f>
        <v>0</v>
      </c>
      <c r="BK57" s="77">
        <f>'21'!R146</f>
        <v>0</v>
      </c>
      <c r="BL57" s="77">
        <f>'21'!S146</f>
        <v>0</v>
      </c>
      <c r="BM57" s="77">
        <f>'21'!T146</f>
        <v>0</v>
      </c>
      <c r="BN57" s="77">
        <f>'22'!R146</f>
        <v>0</v>
      </c>
      <c r="BO57" s="77">
        <f>'22'!S146</f>
        <v>0</v>
      </c>
      <c r="BP57" s="77">
        <f>'22'!T146</f>
        <v>0</v>
      </c>
      <c r="BQ57" s="77">
        <f>'23'!R146</f>
        <v>0</v>
      </c>
      <c r="BR57" s="77">
        <f>'23'!S146</f>
        <v>0</v>
      </c>
      <c r="BS57" s="77">
        <f>'23'!T146</f>
        <v>0</v>
      </c>
      <c r="BT57" s="77">
        <f>'24'!R146</f>
        <v>0</v>
      </c>
      <c r="BU57" s="77">
        <f>'24'!S146</f>
        <v>0</v>
      </c>
      <c r="BV57" s="77">
        <f>'24'!T146</f>
        <v>0</v>
      </c>
      <c r="BW57" s="77">
        <f>'25'!R146</f>
        <v>0</v>
      </c>
      <c r="BX57" s="77">
        <f>'25'!S146</f>
        <v>0</v>
      </c>
      <c r="BY57" s="77">
        <f>'25'!T146</f>
        <v>0</v>
      </c>
      <c r="BZ57" s="77">
        <f>'26'!R146</f>
        <v>0</v>
      </c>
      <c r="CA57" s="77">
        <f>'26'!S146</f>
        <v>0</v>
      </c>
      <c r="CB57" s="77">
        <f>'26'!T146</f>
        <v>0</v>
      </c>
      <c r="CC57" s="77">
        <f>'27'!R146</f>
        <v>0</v>
      </c>
      <c r="CD57" s="77">
        <f>'27'!S146</f>
        <v>0</v>
      </c>
      <c r="CE57" s="77">
        <f>'27'!T146</f>
        <v>0</v>
      </c>
      <c r="CF57" s="77">
        <f>'28'!R146</f>
        <v>0</v>
      </c>
      <c r="CG57" s="77">
        <f>'28'!S146</f>
        <v>0</v>
      </c>
      <c r="CH57" s="77">
        <f>'28'!T146</f>
        <v>0</v>
      </c>
      <c r="CI57" s="77">
        <f>'29'!R146</f>
        <v>0</v>
      </c>
      <c r="CJ57" s="77">
        <f>'29'!S146</f>
        <v>0</v>
      </c>
      <c r="CK57" s="77">
        <f>'29'!T146</f>
        <v>0</v>
      </c>
      <c r="CL57" s="77">
        <f>'30'!R146</f>
        <v>0</v>
      </c>
      <c r="CM57" s="77">
        <f>'30'!S146</f>
        <v>0</v>
      </c>
      <c r="CN57" s="77">
        <f>'30'!T146</f>
        <v>0</v>
      </c>
      <c r="CO57" s="50" t="e">
        <f t="shared" si="3"/>
        <v>#DIV/0!</v>
      </c>
    </row>
    <row r="58" spans="1:93" ht="34.5" x14ac:dyDescent="0.25">
      <c r="A58" s="44" t="s">
        <v>314</v>
      </c>
      <c r="B58" s="47" t="str">
        <f>'1'!Q147</f>
        <v>ребенок проявляет духовно-нравственные качества и основы патриотизма в процессе ознакомления с видами спорта и достижениями российских спортсменов</v>
      </c>
      <c r="C58" s="77">
        <f>'1'!R147</f>
        <v>0</v>
      </c>
      <c r="D58" s="77">
        <f>'1'!S147</f>
        <v>0</v>
      </c>
      <c r="E58" s="77">
        <f>'1'!T147</f>
        <v>0</v>
      </c>
      <c r="F58" s="77">
        <f>'2'!R147</f>
        <v>0</v>
      </c>
      <c r="G58" s="77">
        <f>'2'!S147</f>
        <v>0</v>
      </c>
      <c r="H58" s="77">
        <f>'2'!T147</f>
        <v>0</v>
      </c>
      <c r="I58" s="77">
        <f>'3'!R147</f>
        <v>0</v>
      </c>
      <c r="J58" s="77">
        <f>'3'!S147</f>
        <v>0</v>
      </c>
      <c r="K58" s="77">
        <f>'3'!T147</f>
        <v>0</v>
      </c>
      <c r="L58" s="77">
        <f>'4'!R147</f>
        <v>0</v>
      </c>
      <c r="M58" s="77">
        <f>'4'!S147</f>
        <v>0</v>
      </c>
      <c r="N58" s="77">
        <f>'4'!T147</f>
        <v>0</v>
      </c>
      <c r="O58" s="77">
        <f>'5'!R147</f>
        <v>0</v>
      </c>
      <c r="P58" s="77">
        <f>'5'!S147</f>
        <v>0</v>
      </c>
      <c r="Q58" s="77">
        <f>'5'!T147</f>
        <v>0</v>
      </c>
      <c r="R58" s="77">
        <f>'6'!R147</f>
        <v>0</v>
      </c>
      <c r="S58" s="77">
        <f>'6'!S147</f>
        <v>0</v>
      </c>
      <c r="T58" s="77">
        <f>'6'!T147</f>
        <v>0</v>
      </c>
      <c r="U58" s="77">
        <f>'7'!R147</f>
        <v>0</v>
      </c>
      <c r="V58" s="77">
        <f>'7'!S147</f>
        <v>0</v>
      </c>
      <c r="W58" s="77">
        <f>'7'!T147</f>
        <v>0</v>
      </c>
      <c r="X58" s="77">
        <f>'8'!R147</f>
        <v>0</v>
      </c>
      <c r="Y58" s="77">
        <f>'8'!S147</f>
        <v>0</v>
      </c>
      <c r="Z58" s="77">
        <f>'8'!T147</f>
        <v>0</v>
      </c>
      <c r="AA58" s="77">
        <f>'9'!R147</f>
        <v>0</v>
      </c>
      <c r="AB58" s="77">
        <f>'9'!S147</f>
        <v>0</v>
      </c>
      <c r="AC58" s="77">
        <f>'9'!T147</f>
        <v>0</v>
      </c>
      <c r="AD58" s="77">
        <f>'10'!R147</f>
        <v>0</v>
      </c>
      <c r="AE58" s="77">
        <f>'10'!S147</f>
        <v>0</v>
      </c>
      <c r="AF58" s="77">
        <f>'10'!T147</f>
        <v>0</v>
      </c>
      <c r="AG58" s="77">
        <f>'11'!R147</f>
        <v>0</v>
      </c>
      <c r="AH58" s="77">
        <f>'11'!S147</f>
        <v>0</v>
      </c>
      <c r="AI58" s="77">
        <f>'11'!T147</f>
        <v>0</v>
      </c>
      <c r="AJ58" s="77">
        <f>'12'!R147</f>
        <v>0</v>
      </c>
      <c r="AK58" s="77">
        <f>'12'!S147</f>
        <v>0</v>
      </c>
      <c r="AL58" s="77">
        <f>'12'!T147</f>
        <v>0</v>
      </c>
      <c r="AM58" s="77">
        <f>'13'!R147</f>
        <v>0</v>
      </c>
      <c r="AN58" s="77">
        <f>'13'!S147</f>
        <v>0</v>
      </c>
      <c r="AO58" s="77">
        <f>'13'!T147</f>
        <v>0</v>
      </c>
      <c r="AP58" s="77">
        <f>'14'!R147</f>
        <v>0</v>
      </c>
      <c r="AQ58" s="77">
        <f>'14'!S147</f>
        <v>0</v>
      </c>
      <c r="AR58" s="77">
        <f>'14'!T147</f>
        <v>0</v>
      </c>
      <c r="AS58" s="77">
        <f>'15'!R147</f>
        <v>0</v>
      </c>
      <c r="AT58" s="77">
        <f>'15'!S147</f>
        <v>0</v>
      </c>
      <c r="AU58" s="77">
        <f>'15'!T147</f>
        <v>0</v>
      </c>
      <c r="AV58" s="77">
        <f>'16'!R147</f>
        <v>0</v>
      </c>
      <c r="AW58" s="77">
        <f>'16'!S147</f>
        <v>0</v>
      </c>
      <c r="AX58" s="77">
        <f>'16'!T147</f>
        <v>0</v>
      </c>
      <c r="AY58" s="77">
        <f>'17'!R147</f>
        <v>0</v>
      </c>
      <c r="AZ58" s="77">
        <f>'17'!S147</f>
        <v>0</v>
      </c>
      <c r="BA58" s="77">
        <f>'17'!T147</f>
        <v>0</v>
      </c>
      <c r="BB58" s="77">
        <f>'18'!R147</f>
        <v>0</v>
      </c>
      <c r="BC58" s="77">
        <f>'18'!S147</f>
        <v>0</v>
      </c>
      <c r="BD58" s="77">
        <f>'18'!T147</f>
        <v>0</v>
      </c>
      <c r="BE58" s="77">
        <f>'19'!R147</f>
        <v>0</v>
      </c>
      <c r="BF58" s="77">
        <f>'19'!S147</f>
        <v>0</v>
      </c>
      <c r="BG58" s="77">
        <f>'19'!T147</f>
        <v>0</v>
      </c>
      <c r="BH58" s="77">
        <f>'20'!R147</f>
        <v>0</v>
      </c>
      <c r="BI58" s="77">
        <f>'20'!S147</f>
        <v>0</v>
      </c>
      <c r="BJ58" s="77">
        <f>'20'!T147</f>
        <v>0</v>
      </c>
      <c r="BK58" s="77">
        <f>'21'!R147</f>
        <v>0</v>
      </c>
      <c r="BL58" s="77">
        <f>'21'!S147</f>
        <v>0</v>
      </c>
      <c r="BM58" s="77">
        <f>'21'!T147</f>
        <v>0</v>
      </c>
      <c r="BN58" s="77">
        <f>'22'!R147</f>
        <v>0</v>
      </c>
      <c r="BO58" s="77">
        <f>'22'!S147</f>
        <v>0</v>
      </c>
      <c r="BP58" s="77">
        <f>'22'!T147</f>
        <v>0</v>
      </c>
      <c r="BQ58" s="77">
        <f>'23'!R147</f>
        <v>0</v>
      </c>
      <c r="BR58" s="77">
        <f>'23'!S147</f>
        <v>0</v>
      </c>
      <c r="BS58" s="77">
        <f>'23'!T147</f>
        <v>0</v>
      </c>
      <c r="BT58" s="77">
        <f>'24'!R147</f>
        <v>0</v>
      </c>
      <c r="BU58" s="77">
        <f>'24'!S147</f>
        <v>0</v>
      </c>
      <c r="BV58" s="77">
        <f>'24'!T147</f>
        <v>0</v>
      </c>
      <c r="BW58" s="77">
        <f>'25'!R147</f>
        <v>0</v>
      </c>
      <c r="BX58" s="77">
        <f>'25'!S147</f>
        <v>0</v>
      </c>
      <c r="BY58" s="77">
        <f>'25'!T147</f>
        <v>0</v>
      </c>
      <c r="BZ58" s="77">
        <f>'26'!R147</f>
        <v>0</v>
      </c>
      <c r="CA58" s="77">
        <f>'26'!S147</f>
        <v>0</v>
      </c>
      <c r="CB58" s="77">
        <f>'26'!T147</f>
        <v>0</v>
      </c>
      <c r="CC58" s="77">
        <f>'27'!R147</f>
        <v>0</v>
      </c>
      <c r="CD58" s="77">
        <f>'27'!S147</f>
        <v>0</v>
      </c>
      <c r="CE58" s="77">
        <f>'27'!T147</f>
        <v>0</v>
      </c>
      <c r="CF58" s="77">
        <f>'28'!R147</f>
        <v>0</v>
      </c>
      <c r="CG58" s="77">
        <f>'28'!S147</f>
        <v>0</v>
      </c>
      <c r="CH58" s="77">
        <f>'28'!T147</f>
        <v>0</v>
      </c>
      <c r="CI58" s="77">
        <f>'29'!R147</f>
        <v>0</v>
      </c>
      <c r="CJ58" s="77">
        <f>'29'!S147</f>
        <v>0</v>
      </c>
      <c r="CK58" s="77">
        <f>'29'!T147</f>
        <v>0</v>
      </c>
      <c r="CL58" s="77">
        <f>'30'!R147</f>
        <v>0</v>
      </c>
      <c r="CM58" s="77">
        <f>'30'!S147</f>
        <v>0</v>
      </c>
      <c r="CN58" s="77">
        <f>'30'!T147</f>
        <v>0</v>
      </c>
      <c r="CO58" s="50" t="e">
        <f t="shared" si="3"/>
        <v>#DIV/0!</v>
      </c>
    </row>
    <row r="59" spans="1:93" ht="57" x14ac:dyDescent="0.25">
      <c r="A59" s="44" t="s">
        <v>315</v>
      </c>
      <c r="B59" s="47" t="str">
        <f>'1'!Q148</f>
        <v>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</v>
      </c>
      <c r="C59" s="77">
        <f>'1'!R148</f>
        <v>0</v>
      </c>
      <c r="D59" s="77">
        <f>'1'!S148</f>
        <v>0</v>
      </c>
      <c r="E59" s="77">
        <f>'1'!T148</f>
        <v>0</v>
      </c>
      <c r="F59" s="77">
        <f>'2'!R148</f>
        <v>0</v>
      </c>
      <c r="G59" s="77">
        <f>'2'!S148</f>
        <v>0</v>
      </c>
      <c r="H59" s="77">
        <f>'2'!T148</f>
        <v>0</v>
      </c>
      <c r="I59" s="77">
        <f>'3'!R148</f>
        <v>0</v>
      </c>
      <c r="J59" s="77">
        <f>'3'!S148</f>
        <v>0</v>
      </c>
      <c r="K59" s="77">
        <f>'3'!T148</f>
        <v>0</v>
      </c>
      <c r="L59" s="77">
        <f>'4'!R148</f>
        <v>0</v>
      </c>
      <c r="M59" s="77">
        <f>'4'!S148</f>
        <v>0</v>
      </c>
      <c r="N59" s="77">
        <f>'4'!T148</f>
        <v>0</v>
      </c>
      <c r="O59" s="77">
        <f>'5'!R148</f>
        <v>0</v>
      </c>
      <c r="P59" s="77">
        <f>'5'!S148</f>
        <v>0</v>
      </c>
      <c r="Q59" s="77">
        <f>'5'!T148</f>
        <v>0</v>
      </c>
      <c r="R59" s="77">
        <f>'6'!R148</f>
        <v>0</v>
      </c>
      <c r="S59" s="77">
        <f>'6'!S148</f>
        <v>0</v>
      </c>
      <c r="T59" s="77">
        <f>'6'!T148</f>
        <v>0</v>
      </c>
      <c r="U59" s="77">
        <f>'7'!R148</f>
        <v>0</v>
      </c>
      <c r="V59" s="77">
        <f>'7'!S148</f>
        <v>0</v>
      </c>
      <c r="W59" s="77">
        <f>'7'!T148</f>
        <v>0</v>
      </c>
      <c r="X59" s="77">
        <f>'8'!R148</f>
        <v>0</v>
      </c>
      <c r="Y59" s="77">
        <f>'8'!S148</f>
        <v>0</v>
      </c>
      <c r="Z59" s="77">
        <f>'8'!T148</f>
        <v>0</v>
      </c>
      <c r="AA59" s="77">
        <f>'9'!R148</f>
        <v>0</v>
      </c>
      <c r="AB59" s="77">
        <f>'9'!S148</f>
        <v>0</v>
      </c>
      <c r="AC59" s="77">
        <f>'9'!T148</f>
        <v>0</v>
      </c>
      <c r="AD59" s="77">
        <f>'10'!R148</f>
        <v>0</v>
      </c>
      <c r="AE59" s="77">
        <f>'10'!S148</f>
        <v>0</v>
      </c>
      <c r="AF59" s="77">
        <f>'10'!T148</f>
        <v>0</v>
      </c>
      <c r="AG59" s="77">
        <f>'11'!R148</f>
        <v>0</v>
      </c>
      <c r="AH59" s="77">
        <f>'11'!S148</f>
        <v>0</v>
      </c>
      <c r="AI59" s="77">
        <f>'11'!T148</f>
        <v>0</v>
      </c>
      <c r="AJ59" s="77">
        <f>'12'!R148</f>
        <v>0</v>
      </c>
      <c r="AK59" s="77">
        <f>'12'!S148</f>
        <v>0</v>
      </c>
      <c r="AL59" s="77">
        <f>'12'!T148</f>
        <v>0</v>
      </c>
      <c r="AM59" s="77">
        <f>'13'!R148</f>
        <v>0</v>
      </c>
      <c r="AN59" s="77">
        <f>'13'!S148</f>
        <v>0</v>
      </c>
      <c r="AO59" s="77">
        <f>'13'!T148</f>
        <v>0</v>
      </c>
      <c r="AP59" s="77">
        <f>'14'!R148</f>
        <v>0</v>
      </c>
      <c r="AQ59" s="77">
        <f>'14'!S148</f>
        <v>0</v>
      </c>
      <c r="AR59" s="77">
        <f>'14'!T148</f>
        <v>0</v>
      </c>
      <c r="AS59" s="77">
        <f>'15'!R148</f>
        <v>0</v>
      </c>
      <c r="AT59" s="77">
        <f>'15'!S148</f>
        <v>0</v>
      </c>
      <c r="AU59" s="77">
        <f>'15'!T148</f>
        <v>0</v>
      </c>
      <c r="AV59" s="77">
        <f>'16'!R148</f>
        <v>0</v>
      </c>
      <c r="AW59" s="77">
        <f>'16'!S148</f>
        <v>0</v>
      </c>
      <c r="AX59" s="77">
        <f>'16'!T148</f>
        <v>0</v>
      </c>
      <c r="AY59" s="77">
        <f>'17'!R148</f>
        <v>0</v>
      </c>
      <c r="AZ59" s="77">
        <f>'17'!S148</f>
        <v>0</v>
      </c>
      <c r="BA59" s="77">
        <f>'17'!T148</f>
        <v>0</v>
      </c>
      <c r="BB59" s="77">
        <f>'18'!R148</f>
        <v>0</v>
      </c>
      <c r="BC59" s="77">
        <f>'18'!S148</f>
        <v>0</v>
      </c>
      <c r="BD59" s="77">
        <f>'18'!T148</f>
        <v>0</v>
      </c>
      <c r="BE59" s="77">
        <f>'19'!R148</f>
        <v>0</v>
      </c>
      <c r="BF59" s="77">
        <f>'19'!S148</f>
        <v>0</v>
      </c>
      <c r="BG59" s="77">
        <f>'19'!T148</f>
        <v>0</v>
      </c>
      <c r="BH59" s="77">
        <f>'20'!R148</f>
        <v>0</v>
      </c>
      <c r="BI59" s="77">
        <f>'20'!S148</f>
        <v>0</v>
      </c>
      <c r="BJ59" s="77">
        <f>'20'!T148</f>
        <v>0</v>
      </c>
      <c r="BK59" s="77">
        <f>'21'!R148</f>
        <v>0</v>
      </c>
      <c r="BL59" s="77">
        <f>'21'!S148</f>
        <v>0</v>
      </c>
      <c r="BM59" s="77">
        <f>'21'!T148</f>
        <v>0</v>
      </c>
      <c r="BN59" s="77">
        <f>'22'!R148</f>
        <v>0</v>
      </c>
      <c r="BO59" s="77">
        <f>'22'!S148</f>
        <v>0</v>
      </c>
      <c r="BP59" s="77">
        <f>'22'!T148</f>
        <v>0</v>
      </c>
      <c r="BQ59" s="77">
        <f>'23'!R148</f>
        <v>0</v>
      </c>
      <c r="BR59" s="77">
        <f>'23'!S148</f>
        <v>0</v>
      </c>
      <c r="BS59" s="77">
        <f>'23'!T148</f>
        <v>0</v>
      </c>
      <c r="BT59" s="77">
        <f>'24'!R148</f>
        <v>0</v>
      </c>
      <c r="BU59" s="77">
        <f>'24'!S148</f>
        <v>0</v>
      </c>
      <c r="BV59" s="77">
        <f>'24'!T148</f>
        <v>0</v>
      </c>
      <c r="BW59" s="77">
        <f>'25'!R148</f>
        <v>0</v>
      </c>
      <c r="BX59" s="77">
        <f>'25'!S148</f>
        <v>0</v>
      </c>
      <c r="BY59" s="77">
        <f>'25'!T148</f>
        <v>0</v>
      </c>
      <c r="BZ59" s="77">
        <f>'26'!R148</f>
        <v>0</v>
      </c>
      <c r="CA59" s="77">
        <f>'26'!S148</f>
        <v>0</v>
      </c>
      <c r="CB59" s="77">
        <f>'26'!T148</f>
        <v>0</v>
      </c>
      <c r="CC59" s="77">
        <f>'27'!R148</f>
        <v>0</v>
      </c>
      <c r="CD59" s="77">
        <f>'27'!S148</f>
        <v>0</v>
      </c>
      <c r="CE59" s="77">
        <f>'27'!T148</f>
        <v>0</v>
      </c>
      <c r="CF59" s="77">
        <f>'28'!R148</f>
        <v>0</v>
      </c>
      <c r="CG59" s="77">
        <f>'28'!S148</f>
        <v>0</v>
      </c>
      <c r="CH59" s="77">
        <f>'28'!T148</f>
        <v>0</v>
      </c>
      <c r="CI59" s="77">
        <f>'29'!R148</f>
        <v>0</v>
      </c>
      <c r="CJ59" s="77">
        <f>'29'!S148</f>
        <v>0</v>
      </c>
      <c r="CK59" s="77">
        <f>'29'!T148</f>
        <v>0</v>
      </c>
      <c r="CL59" s="77">
        <f>'30'!R148</f>
        <v>0</v>
      </c>
      <c r="CM59" s="77">
        <f>'30'!S148</f>
        <v>0</v>
      </c>
      <c r="CN59" s="77">
        <f>'30'!T148</f>
        <v>0</v>
      </c>
      <c r="CO59" s="50" t="e">
        <f t="shared" si="3"/>
        <v>#DIV/0!</v>
      </c>
    </row>
  </sheetData>
  <sheetProtection password="CC71" sheet="1" objects="1" scenarios="1"/>
  <mergeCells count="219">
    <mergeCell ref="CC52:CE52"/>
    <mergeCell ref="CF52:CH52"/>
    <mergeCell ref="CI52:CK52"/>
    <mergeCell ref="CL52:CN52"/>
    <mergeCell ref="BK52:BM52"/>
    <mergeCell ref="BN52:BP52"/>
    <mergeCell ref="BQ52:BS52"/>
    <mergeCell ref="BT52:BV52"/>
    <mergeCell ref="BW52:BY52"/>
    <mergeCell ref="BZ52:CB52"/>
    <mergeCell ref="AS52:AU52"/>
    <mergeCell ref="AV52:AX52"/>
    <mergeCell ref="AY52:BA52"/>
    <mergeCell ref="BB52:BD52"/>
    <mergeCell ref="BE52:BG52"/>
    <mergeCell ref="BH52:BJ52"/>
    <mergeCell ref="AA52:AC52"/>
    <mergeCell ref="AD52:AF52"/>
    <mergeCell ref="AG52:AI52"/>
    <mergeCell ref="AJ52:AL52"/>
    <mergeCell ref="AM52:AO52"/>
    <mergeCell ref="AP52:AR52"/>
    <mergeCell ref="CL39:CN39"/>
    <mergeCell ref="A52:B52"/>
    <mergeCell ref="C52:E52"/>
    <mergeCell ref="F52:H52"/>
    <mergeCell ref="I52:K52"/>
    <mergeCell ref="L52:N52"/>
    <mergeCell ref="O52:Q52"/>
    <mergeCell ref="R52:T52"/>
    <mergeCell ref="U52:W52"/>
    <mergeCell ref="X52:Z52"/>
    <mergeCell ref="BT39:BV39"/>
    <mergeCell ref="BW39:BY39"/>
    <mergeCell ref="BZ39:CB39"/>
    <mergeCell ref="CC39:CE39"/>
    <mergeCell ref="CF39:CH39"/>
    <mergeCell ref="CI39:CK39"/>
    <mergeCell ref="BB39:BD39"/>
    <mergeCell ref="BE39:BG39"/>
    <mergeCell ref="BH39:BJ39"/>
    <mergeCell ref="BK39:BM39"/>
    <mergeCell ref="BN39:BP39"/>
    <mergeCell ref="BQ39:BS39"/>
    <mergeCell ref="AJ39:AL39"/>
    <mergeCell ref="AM39:AO39"/>
    <mergeCell ref="AP39:AR39"/>
    <mergeCell ref="AS39:AU39"/>
    <mergeCell ref="AV39:AX39"/>
    <mergeCell ref="AY39:BA39"/>
    <mergeCell ref="R39:T39"/>
    <mergeCell ref="U39:W39"/>
    <mergeCell ref="X39:Z39"/>
    <mergeCell ref="AA39:AC39"/>
    <mergeCell ref="AD39:AF39"/>
    <mergeCell ref="AG39:AI39"/>
    <mergeCell ref="CC32:CE32"/>
    <mergeCell ref="CF32:CH32"/>
    <mergeCell ref="CI32:CK32"/>
    <mergeCell ref="CL32:CN32"/>
    <mergeCell ref="A39:B39"/>
    <mergeCell ref="C39:E39"/>
    <mergeCell ref="F39:H39"/>
    <mergeCell ref="I39:K39"/>
    <mergeCell ref="L39:N39"/>
    <mergeCell ref="O39:Q39"/>
    <mergeCell ref="BK32:BM32"/>
    <mergeCell ref="BN32:BP32"/>
    <mergeCell ref="BQ32:BS32"/>
    <mergeCell ref="BT32:BV32"/>
    <mergeCell ref="BW32:BY32"/>
    <mergeCell ref="BZ32:CB32"/>
    <mergeCell ref="AS32:AU32"/>
    <mergeCell ref="AV32:AX32"/>
    <mergeCell ref="AY32:BA32"/>
    <mergeCell ref="BB32:BD32"/>
    <mergeCell ref="BE32:BG32"/>
    <mergeCell ref="BH32:BJ32"/>
    <mergeCell ref="AA32:AC32"/>
    <mergeCell ref="AD32:AF32"/>
    <mergeCell ref="AG32:AI32"/>
    <mergeCell ref="AJ32:AL32"/>
    <mergeCell ref="AM32:AO32"/>
    <mergeCell ref="AP32:AR32"/>
    <mergeCell ref="CL18:CN18"/>
    <mergeCell ref="A32:B32"/>
    <mergeCell ref="C32:E32"/>
    <mergeCell ref="F32:H32"/>
    <mergeCell ref="I32:K32"/>
    <mergeCell ref="L32:N32"/>
    <mergeCell ref="O32:Q32"/>
    <mergeCell ref="R32:T32"/>
    <mergeCell ref="U32:W32"/>
    <mergeCell ref="X32:Z32"/>
    <mergeCell ref="BT18:BV18"/>
    <mergeCell ref="BW18:BY18"/>
    <mergeCell ref="BZ18:CB18"/>
    <mergeCell ref="CC18:CE18"/>
    <mergeCell ref="CF18:CH18"/>
    <mergeCell ref="CI18:CK18"/>
    <mergeCell ref="BB18:BD18"/>
    <mergeCell ref="BE18:BG18"/>
    <mergeCell ref="BH18:BJ18"/>
    <mergeCell ref="BK18:BM18"/>
    <mergeCell ref="AM18:AO18"/>
    <mergeCell ref="AP18:AR18"/>
    <mergeCell ref="AS18:AU18"/>
    <mergeCell ref="AV18:AX18"/>
    <mergeCell ref="AY18:BA18"/>
    <mergeCell ref="R18:T18"/>
    <mergeCell ref="U18:W18"/>
    <mergeCell ref="X18:Z18"/>
    <mergeCell ref="AA18:AC18"/>
    <mergeCell ref="AD18:AF18"/>
    <mergeCell ref="AG18:AI18"/>
    <mergeCell ref="A18:B18"/>
    <mergeCell ref="C18:E18"/>
    <mergeCell ref="F18:H18"/>
    <mergeCell ref="I18:K18"/>
    <mergeCell ref="L18:N18"/>
    <mergeCell ref="O18:Q18"/>
    <mergeCell ref="BW6:BY6"/>
    <mergeCell ref="BZ6:CB6"/>
    <mergeCell ref="CC6:CE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BN18:BP18"/>
    <mergeCell ref="BQ18:BS18"/>
    <mergeCell ref="AJ18:AL18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6:B6"/>
    <mergeCell ref="C6:E6"/>
    <mergeCell ref="F6:H6"/>
    <mergeCell ref="I6:K6"/>
    <mergeCell ref="L6:N6"/>
    <mergeCell ref="O6:Q6"/>
    <mergeCell ref="R6:T6"/>
    <mergeCell ref="BT2:BV2"/>
    <mergeCell ref="BB2:BD2"/>
    <mergeCell ref="BE2:BG2"/>
    <mergeCell ref="BH2:BJ2"/>
    <mergeCell ref="BK2:BM2"/>
    <mergeCell ref="BN2:BP2"/>
    <mergeCell ref="BQ2:BS2"/>
    <mergeCell ref="AJ2:AL2"/>
    <mergeCell ref="AM2:AO2"/>
    <mergeCell ref="AY2:BA2"/>
    <mergeCell ref="R2:T2"/>
    <mergeCell ref="U2:W2"/>
    <mergeCell ref="X2:Z2"/>
    <mergeCell ref="AA2:AC2"/>
    <mergeCell ref="AD2:AF2"/>
    <mergeCell ref="AG2:AI2"/>
    <mergeCell ref="U3:W3"/>
    <mergeCell ref="CL2:CN2"/>
    <mergeCell ref="CO2:CO5"/>
    <mergeCell ref="BW2:BY2"/>
    <mergeCell ref="BZ2:CB2"/>
    <mergeCell ref="CC2:CE2"/>
    <mergeCell ref="CF2:CH2"/>
    <mergeCell ref="CI2:CK2"/>
    <mergeCell ref="A2:B2"/>
    <mergeCell ref="C2:E2"/>
    <mergeCell ref="F2:H2"/>
    <mergeCell ref="I2:K2"/>
    <mergeCell ref="L2:N2"/>
    <mergeCell ref="O2:Q2"/>
    <mergeCell ref="AP2:AR2"/>
    <mergeCell ref="AS2:AU2"/>
    <mergeCell ref="AV2:AX2"/>
    <mergeCell ref="A4:B4"/>
    <mergeCell ref="A3:B3"/>
    <mergeCell ref="C3:E3"/>
    <mergeCell ref="F3:H3"/>
    <mergeCell ref="I3:K3"/>
    <mergeCell ref="L3:N3"/>
    <mergeCell ref="O3:Q3"/>
    <mergeCell ref="R3:T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BZ3:CB3"/>
    <mergeCell ref="CC3:CE3"/>
    <mergeCell ref="CF3:CH3"/>
    <mergeCell ref="CI3:CK3"/>
    <mergeCell ref="CL3:CN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</mergeCells>
  <conditionalFormatting sqref="CO7:CO16">
    <cfRule type="cellIs" dxfId="119" priority="59" operator="between">
      <formula>1.6</formula>
      <formula>2</formula>
    </cfRule>
    <cfRule type="cellIs" dxfId="118" priority="60" operator="between">
      <formula>1</formula>
      <formula>1.59</formula>
    </cfRule>
    <cfRule type="cellIs" dxfId="117" priority="61" operator="between">
      <formula>0</formula>
      <formula>0.99</formula>
    </cfRule>
  </conditionalFormatting>
  <conditionalFormatting sqref="C6:CN6">
    <cfRule type="cellIs" dxfId="116" priority="56" operator="between">
      <formula>1</formula>
      <formula>1.59</formula>
    </cfRule>
    <cfRule type="cellIs" dxfId="115" priority="57" operator="between">
      <formula>1.6</formula>
      <formula>2.59</formula>
    </cfRule>
    <cfRule type="cellIs" dxfId="114" priority="58" operator="between">
      <formula>2.6</formula>
      <formula>3</formula>
    </cfRule>
  </conditionalFormatting>
  <conditionalFormatting sqref="CO6">
    <cfRule type="cellIs" dxfId="113" priority="53" operator="between">
      <formula>2.6</formula>
      <formula>3</formula>
    </cfRule>
    <cfRule type="cellIs" dxfId="112" priority="54" operator="between">
      <formula>1.6</formula>
      <formula>2.59</formula>
    </cfRule>
    <cfRule type="cellIs" dxfId="111" priority="55" operator="between">
      <formula>1</formula>
      <formula>1.59</formula>
    </cfRule>
  </conditionalFormatting>
  <conditionalFormatting sqref="CI6:CK6">
    <cfRule type="containsBlanks" priority="52">
      <formula>LEN(TRIM(CI6))=0</formula>
    </cfRule>
  </conditionalFormatting>
  <conditionalFormatting sqref="CO7:CO16">
    <cfRule type="cellIs" dxfId="110" priority="49" operator="between">
      <formula>2.6</formula>
      <formula>3</formula>
    </cfRule>
    <cfRule type="cellIs" dxfId="109" priority="50" operator="between">
      <formula>1.6</formula>
      <formula>2.59</formula>
    </cfRule>
    <cfRule type="cellIs" dxfId="108" priority="51" operator="between">
      <formula>1</formula>
      <formula>1.59</formula>
    </cfRule>
  </conditionalFormatting>
  <conditionalFormatting sqref="CO18">
    <cfRule type="cellIs" dxfId="107" priority="46" operator="between">
      <formula>2.6</formula>
      <formula>3</formula>
    </cfRule>
    <cfRule type="cellIs" dxfId="106" priority="47" operator="between">
      <formula>1.6</formula>
      <formula>2.59</formula>
    </cfRule>
    <cfRule type="cellIs" dxfId="105" priority="48" operator="between">
      <formula>1</formula>
      <formula>1.59</formula>
    </cfRule>
  </conditionalFormatting>
  <conditionalFormatting sqref="CO32">
    <cfRule type="cellIs" dxfId="104" priority="43" operator="between">
      <formula>2.6</formula>
      <formula>3</formula>
    </cfRule>
    <cfRule type="cellIs" dxfId="103" priority="44" operator="between">
      <formula>1.6</formula>
      <formula>2.59</formula>
    </cfRule>
    <cfRule type="cellIs" dxfId="102" priority="45" operator="between">
      <formula>1</formula>
      <formula>1.59</formula>
    </cfRule>
  </conditionalFormatting>
  <conditionalFormatting sqref="CO52">
    <cfRule type="cellIs" dxfId="101" priority="34" operator="between">
      <formula>2.6</formula>
      <formula>3</formula>
    </cfRule>
    <cfRule type="cellIs" dxfId="100" priority="35" operator="between">
      <formula>1.6</formula>
      <formula>2.59</formula>
    </cfRule>
    <cfRule type="cellIs" dxfId="99" priority="36" operator="between">
      <formula>1</formula>
      <formula>1.59</formula>
    </cfRule>
  </conditionalFormatting>
  <conditionalFormatting sqref="CO40:CO50">
    <cfRule type="cellIs" dxfId="98" priority="40" operator="between">
      <formula>1.6</formula>
      <formula>2</formula>
    </cfRule>
    <cfRule type="cellIs" dxfId="97" priority="41" operator="between">
      <formula>1</formula>
      <formula>1.59</formula>
    </cfRule>
    <cfRule type="cellIs" dxfId="96" priority="42" operator="between">
      <formula>0</formula>
      <formula>0.99</formula>
    </cfRule>
  </conditionalFormatting>
  <conditionalFormatting sqref="CO40:CO50">
    <cfRule type="cellIs" dxfId="95" priority="37" operator="between">
      <formula>2.6</formula>
      <formula>3</formula>
    </cfRule>
    <cfRule type="cellIs" dxfId="94" priority="38" operator="between">
      <formula>1.6</formula>
      <formula>2.59</formula>
    </cfRule>
    <cfRule type="cellIs" dxfId="93" priority="39" operator="between">
      <formula>1</formula>
      <formula>1.59</formula>
    </cfRule>
  </conditionalFormatting>
  <conditionalFormatting sqref="CO53:CO59">
    <cfRule type="cellIs" dxfId="92" priority="28" operator="between">
      <formula>2.6</formula>
      <formula>3</formula>
    </cfRule>
    <cfRule type="cellIs" dxfId="91" priority="29" operator="between">
      <formula>1.6</formula>
      <formula>2.59</formula>
    </cfRule>
    <cfRule type="cellIs" dxfId="90" priority="30" operator="between">
      <formula>1</formula>
      <formula>1.59</formula>
    </cfRule>
  </conditionalFormatting>
  <conditionalFormatting sqref="CO53:CO59">
    <cfRule type="cellIs" dxfId="89" priority="31" operator="between">
      <formula>1.6</formula>
      <formula>2</formula>
    </cfRule>
    <cfRule type="cellIs" dxfId="88" priority="32" operator="between">
      <formula>1</formula>
      <formula>1.59</formula>
    </cfRule>
    <cfRule type="cellIs" dxfId="87" priority="33" operator="between">
      <formula>0</formula>
      <formula>0.99</formula>
    </cfRule>
  </conditionalFormatting>
  <conditionalFormatting sqref="CO39">
    <cfRule type="cellIs" dxfId="86" priority="16" operator="between">
      <formula>2.6</formula>
      <formula>3</formula>
    </cfRule>
    <cfRule type="cellIs" dxfId="85" priority="17" operator="between">
      <formula>1.6</formula>
      <formula>2.59</formula>
    </cfRule>
    <cfRule type="cellIs" dxfId="84" priority="18" operator="between">
      <formula>1</formula>
      <formula>1.59</formula>
    </cfRule>
  </conditionalFormatting>
  <conditionalFormatting sqref="C18:CN18">
    <cfRule type="cellIs" dxfId="83" priority="25" operator="between">
      <formula>1</formula>
      <formula>1.59</formula>
    </cfRule>
    <cfRule type="cellIs" dxfId="82" priority="26" operator="between">
      <formula>1.6</formula>
      <formula>2.59</formula>
    </cfRule>
    <cfRule type="cellIs" dxfId="81" priority="27" operator="between">
      <formula>2.6</formula>
      <formula>3</formula>
    </cfRule>
  </conditionalFormatting>
  <conditionalFormatting sqref="C32:CN32">
    <cfRule type="cellIs" dxfId="80" priority="22" operator="between">
      <formula>1</formula>
      <formula>1.59</formula>
    </cfRule>
    <cfRule type="cellIs" dxfId="79" priority="23" operator="between">
      <formula>1.6</formula>
      <formula>2.59</formula>
    </cfRule>
    <cfRule type="cellIs" dxfId="78" priority="24" operator="between">
      <formula>2.6</formula>
      <formula>3</formula>
    </cfRule>
  </conditionalFormatting>
  <conditionalFormatting sqref="C39:CN39">
    <cfRule type="cellIs" dxfId="77" priority="19" operator="between">
      <formula>1</formula>
      <formula>1.59</formula>
    </cfRule>
    <cfRule type="cellIs" dxfId="76" priority="20" operator="between">
      <formula>1.6</formula>
      <formula>2.59</formula>
    </cfRule>
    <cfRule type="cellIs" dxfId="75" priority="21" operator="between">
      <formula>2.6</formula>
      <formula>3</formula>
    </cfRule>
  </conditionalFormatting>
  <conditionalFormatting sqref="C52:CN52">
    <cfRule type="cellIs" dxfId="74" priority="13" operator="between">
      <formula>1</formula>
      <formula>1.59</formula>
    </cfRule>
    <cfRule type="cellIs" dxfId="73" priority="14" operator="between">
      <formula>1.6</formula>
      <formula>2.59</formula>
    </cfRule>
    <cfRule type="cellIs" dxfId="72" priority="15" operator="between">
      <formula>2.6</formula>
      <formula>3</formula>
    </cfRule>
  </conditionalFormatting>
  <conditionalFormatting sqref="CO19:CO30">
    <cfRule type="cellIs" dxfId="71" priority="10" operator="between">
      <formula>1.6</formula>
      <formula>2</formula>
    </cfRule>
    <cfRule type="cellIs" dxfId="70" priority="11" operator="between">
      <formula>1</formula>
      <formula>1.59</formula>
    </cfRule>
    <cfRule type="cellIs" dxfId="69" priority="12" operator="between">
      <formula>0</formula>
      <formula>0.99</formula>
    </cfRule>
  </conditionalFormatting>
  <conditionalFormatting sqref="CO19:CO30">
    <cfRule type="cellIs" dxfId="68" priority="7" operator="between">
      <formula>2.6</formula>
      <formula>3</formula>
    </cfRule>
    <cfRule type="cellIs" dxfId="67" priority="8" operator="between">
      <formula>1.6</formula>
      <formula>2.59</formula>
    </cfRule>
    <cfRule type="cellIs" dxfId="66" priority="9" operator="between">
      <formula>1</formula>
      <formula>1.59</formula>
    </cfRule>
  </conditionalFormatting>
  <conditionalFormatting sqref="CO33:CO37">
    <cfRule type="cellIs" dxfId="65" priority="4" operator="between">
      <formula>1.6</formula>
      <formula>2</formula>
    </cfRule>
    <cfRule type="cellIs" dxfId="64" priority="5" operator="between">
      <formula>1</formula>
      <formula>1.59</formula>
    </cfRule>
    <cfRule type="cellIs" dxfId="63" priority="6" operator="between">
      <formula>0</formula>
      <formula>0.99</formula>
    </cfRule>
  </conditionalFormatting>
  <conditionalFormatting sqref="CO33:CO37">
    <cfRule type="cellIs" dxfId="62" priority="1" operator="between">
      <formula>2.6</formula>
      <formula>3</formula>
    </cfRule>
    <cfRule type="cellIs" dxfId="61" priority="2" operator="between">
      <formula>1.6</formula>
      <formula>2.59</formula>
    </cfRule>
    <cfRule type="cellIs" dxfId="60" priority="3" operator="between">
      <formula>1</formula>
      <formula>1.59</formula>
    </cfRule>
  </conditionalFormatting>
  <pageMargins left="0.19685039370078741" right="0.19685039370078741" top="0.19685039370078741" bottom="0.19685039370078741" header="0" footer="0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7"/>
  <sheetViews>
    <sheetView showZeros="0" zoomScale="50" zoomScaleNormal="50" workbookViewId="0">
      <pane xSplit="2" ySplit="4" topLeftCell="C5" activePane="bottomRight" state="frozen"/>
      <selection activeCell="CW14" sqref="CW14"/>
      <selection pane="topRight" activeCell="CW14" sqref="CW14"/>
      <selection pane="bottomLeft" activeCell="CW14" sqref="CW14"/>
      <selection pane="bottomRight" activeCell="AE12" sqref="AE12"/>
    </sheetView>
  </sheetViews>
  <sheetFormatPr defaultRowHeight="15" x14ac:dyDescent="0.25"/>
  <cols>
    <col min="1" max="1" width="5.85546875" customWidth="1"/>
    <col min="2" max="2" width="45.7109375" customWidth="1"/>
    <col min="3" max="92" width="3" customWidth="1"/>
    <col min="95" max="100" width="0" hidden="1" customWidth="1"/>
  </cols>
  <sheetData>
    <row r="1" spans="1:100" ht="15.75" x14ac:dyDescent="0.25">
      <c r="A1" s="127" t="s">
        <v>348</v>
      </c>
      <c r="B1" s="127"/>
      <c r="C1" s="127"/>
      <c r="D1" s="127"/>
      <c r="E1" s="127"/>
      <c r="F1" s="127"/>
      <c r="G1" s="127"/>
      <c r="H1" s="127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</row>
    <row r="2" spans="1:100" ht="68.25" customHeight="1" x14ac:dyDescent="0.25">
      <c r="A2" s="124" t="s">
        <v>12</v>
      </c>
      <c r="B2" s="124"/>
      <c r="C2" s="123" t="str">
        <f>'1'!$C$3</f>
        <v>Агапов Егор</v>
      </c>
      <c r="D2" s="123"/>
      <c r="E2" s="123"/>
      <c r="F2" s="123" t="str">
        <f>'2'!C3</f>
        <v>Агапов Тимур</v>
      </c>
      <c r="G2" s="123"/>
      <c r="H2" s="123"/>
      <c r="I2" s="123" t="str">
        <f>'3'!C3</f>
        <v>Волынкин Вячеслав</v>
      </c>
      <c r="J2" s="123"/>
      <c r="K2" s="123"/>
      <c r="L2" s="123" t="str">
        <f>'4'!C3</f>
        <v>Вотинцева Маргарита</v>
      </c>
      <c r="M2" s="123"/>
      <c r="N2" s="123"/>
      <c r="O2" s="123" t="str">
        <f>'5'!$C$3</f>
        <v>Гаев Никита</v>
      </c>
      <c r="P2" s="123"/>
      <c r="Q2" s="123"/>
      <c r="R2" s="123" t="str">
        <f>'6'!$C$3</f>
        <v>Гребер Даниил</v>
      </c>
      <c r="S2" s="123"/>
      <c r="T2" s="123"/>
      <c r="U2" s="123" t="str">
        <f>'7'!$C$3</f>
        <v>Евдокимов Ян</v>
      </c>
      <c r="V2" s="123"/>
      <c r="W2" s="123"/>
      <c r="X2" s="123" t="str">
        <f>'8'!$C$3</f>
        <v>Исламов Владислав</v>
      </c>
      <c r="Y2" s="123"/>
      <c r="Z2" s="123"/>
      <c r="AA2" s="123" t="str">
        <f>'9'!$C$3</f>
        <v>Коновалов Иван</v>
      </c>
      <c r="AB2" s="123"/>
      <c r="AC2" s="123"/>
      <c r="AD2" s="123" t="str">
        <f>'10'!$C$3</f>
        <v>Лаптев Кирилл</v>
      </c>
      <c r="AE2" s="123"/>
      <c r="AF2" s="123"/>
      <c r="AG2" s="123" t="str">
        <f>'11'!$C$3</f>
        <v>Манькова Арина</v>
      </c>
      <c r="AH2" s="123"/>
      <c r="AI2" s="123"/>
      <c r="AJ2" s="123" t="str">
        <f>'12'!$C$3</f>
        <v>Пантюхин Алексей</v>
      </c>
      <c r="AK2" s="123"/>
      <c r="AL2" s="123"/>
      <c r="AM2" s="123" t="str">
        <f>'13'!$C$3</f>
        <v>Подкорытова Валерия</v>
      </c>
      <c r="AN2" s="123"/>
      <c r="AO2" s="123"/>
      <c r="AP2" s="123" t="str">
        <f>'14'!$C$3</f>
        <v>Рощектаев Платон</v>
      </c>
      <c r="AQ2" s="123"/>
      <c r="AR2" s="123"/>
      <c r="AS2" s="123" t="str">
        <f>'15'!$C$3</f>
        <v>Русакова Ангелина</v>
      </c>
      <c r="AT2" s="123"/>
      <c r="AU2" s="123"/>
      <c r="AV2" s="123" t="str">
        <f>'16'!$C$3</f>
        <v>Синчевская софия</v>
      </c>
      <c r="AW2" s="123"/>
      <c r="AX2" s="123"/>
      <c r="AY2" s="123" t="str">
        <f>'17'!$C$3</f>
        <v>Суслова Таисия</v>
      </c>
      <c r="AZ2" s="123"/>
      <c r="BA2" s="123"/>
      <c r="BB2" s="123" t="str">
        <f>'18'!$C$3</f>
        <v>Харлов Константин</v>
      </c>
      <c r="BC2" s="123"/>
      <c r="BD2" s="123"/>
      <c r="BE2" s="123" t="str">
        <f>'19'!$C$3</f>
        <v>Чураков Егор</v>
      </c>
      <c r="BF2" s="123"/>
      <c r="BG2" s="123"/>
      <c r="BH2" s="123">
        <f>'20'!$C$3</f>
        <v>0</v>
      </c>
      <c r="BI2" s="123"/>
      <c r="BJ2" s="123"/>
      <c r="BK2" s="123">
        <f>'21'!$C$3</f>
        <v>0</v>
      </c>
      <c r="BL2" s="123"/>
      <c r="BM2" s="123"/>
      <c r="BN2" s="123">
        <f>'22'!$C$3</f>
        <v>0</v>
      </c>
      <c r="BO2" s="123"/>
      <c r="BP2" s="123"/>
      <c r="BQ2" s="123">
        <f>'23'!$C$3</f>
        <v>0</v>
      </c>
      <c r="BR2" s="123"/>
      <c r="BS2" s="123"/>
      <c r="BT2" s="123">
        <f>'24'!$C$3</f>
        <v>0</v>
      </c>
      <c r="BU2" s="123"/>
      <c r="BV2" s="123"/>
      <c r="BW2" s="123">
        <f>'25'!$C$3</f>
        <v>0</v>
      </c>
      <c r="BX2" s="123"/>
      <c r="BY2" s="123"/>
      <c r="BZ2" s="123">
        <f>'26'!$C$3</f>
        <v>0</v>
      </c>
      <c r="CA2" s="123"/>
      <c r="CB2" s="123"/>
      <c r="CC2" s="123">
        <f>'27'!$C$3</f>
        <v>0</v>
      </c>
      <c r="CD2" s="123"/>
      <c r="CE2" s="123"/>
      <c r="CF2" s="123">
        <f>'28'!$C$3</f>
        <v>0</v>
      </c>
      <c r="CG2" s="123"/>
      <c r="CH2" s="123"/>
      <c r="CI2" s="123">
        <f>'29'!$C$3</f>
        <v>0</v>
      </c>
      <c r="CJ2" s="123"/>
      <c r="CK2" s="123"/>
      <c r="CL2" s="123">
        <f>'30'!$C$3</f>
        <v>0</v>
      </c>
      <c r="CM2" s="123"/>
      <c r="CN2" s="123"/>
      <c r="CO2" s="125" t="s">
        <v>251</v>
      </c>
    </row>
    <row r="3" spans="1:100" ht="15.6" customHeight="1" x14ac:dyDescent="0.25">
      <c r="A3" s="120"/>
      <c r="B3" s="121"/>
      <c r="C3" s="117">
        <v>1</v>
      </c>
      <c r="D3" s="118"/>
      <c r="E3" s="119"/>
      <c r="F3" s="117">
        <v>2</v>
      </c>
      <c r="G3" s="118"/>
      <c r="H3" s="119"/>
      <c r="I3" s="117">
        <v>3</v>
      </c>
      <c r="J3" s="118"/>
      <c r="K3" s="119"/>
      <c r="L3" s="117">
        <v>4</v>
      </c>
      <c r="M3" s="118"/>
      <c r="N3" s="119"/>
      <c r="O3" s="117">
        <v>5</v>
      </c>
      <c r="P3" s="118"/>
      <c r="Q3" s="119"/>
      <c r="R3" s="117">
        <v>6</v>
      </c>
      <c r="S3" s="118"/>
      <c r="T3" s="119"/>
      <c r="U3" s="117">
        <v>7</v>
      </c>
      <c r="V3" s="118"/>
      <c r="W3" s="119"/>
      <c r="X3" s="117">
        <v>8</v>
      </c>
      <c r="Y3" s="118"/>
      <c r="Z3" s="119"/>
      <c r="AA3" s="117">
        <v>9</v>
      </c>
      <c r="AB3" s="118"/>
      <c r="AC3" s="119"/>
      <c r="AD3" s="117">
        <v>10</v>
      </c>
      <c r="AE3" s="118"/>
      <c r="AF3" s="119"/>
      <c r="AG3" s="117">
        <v>11</v>
      </c>
      <c r="AH3" s="118"/>
      <c r="AI3" s="119"/>
      <c r="AJ3" s="117">
        <v>12</v>
      </c>
      <c r="AK3" s="118"/>
      <c r="AL3" s="119"/>
      <c r="AM3" s="117">
        <v>13</v>
      </c>
      <c r="AN3" s="118"/>
      <c r="AO3" s="119"/>
      <c r="AP3" s="117">
        <v>14</v>
      </c>
      <c r="AQ3" s="118"/>
      <c r="AR3" s="119"/>
      <c r="AS3" s="117">
        <v>15</v>
      </c>
      <c r="AT3" s="118"/>
      <c r="AU3" s="119"/>
      <c r="AV3" s="117">
        <v>16</v>
      </c>
      <c r="AW3" s="118"/>
      <c r="AX3" s="119"/>
      <c r="AY3" s="117">
        <v>17</v>
      </c>
      <c r="AZ3" s="118"/>
      <c r="BA3" s="119"/>
      <c r="BB3" s="117">
        <v>18</v>
      </c>
      <c r="BC3" s="118"/>
      <c r="BD3" s="119"/>
      <c r="BE3" s="117">
        <v>19</v>
      </c>
      <c r="BF3" s="118"/>
      <c r="BG3" s="119"/>
      <c r="BH3" s="117">
        <v>20</v>
      </c>
      <c r="BI3" s="118"/>
      <c r="BJ3" s="119"/>
      <c r="BK3" s="117">
        <v>21</v>
      </c>
      <c r="BL3" s="118"/>
      <c r="BM3" s="119"/>
      <c r="BN3" s="117">
        <v>22</v>
      </c>
      <c r="BO3" s="118"/>
      <c r="BP3" s="119"/>
      <c r="BQ3" s="117">
        <v>23</v>
      </c>
      <c r="BR3" s="118"/>
      <c r="BS3" s="119"/>
      <c r="BT3" s="117">
        <v>24</v>
      </c>
      <c r="BU3" s="118"/>
      <c r="BV3" s="119"/>
      <c r="BW3" s="117">
        <v>25</v>
      </c>
      <c r="BX3" s="118"/>
      <c r="BY3" s="119"/>
      <c r="BZ3" s="117">
        <v>26</v>
      </c>
      <c r="CA3" s="118"/>
      <c r="CB3" s="119"/>
      <c r="CC3" s="117">
        <v>27</v>
      </c>
      <c r="CD3" s="118"/>
      <c r="CE3" s="119"/>
      <c r="CF3" s="117">
        <v>28</v>
      </c>
      <c r="CG3" s="118"/>
      <c r="CH3" s="119"/>
      <c r="CI3" s="117">
        <v>29</v>
      </c>
      <c r="CJ3" s="118"/>
      <c r="CK3" s="119"/>
      <c r="CL3" s="117">
        <v>30</v>
      </c>
      <c r="CM3" s="118"/>
      <c r="CN3" s="119"/>
      <c r="CO3" s="125"/>
    </row>
    <row r="4" spans="1:100" x14ac:dyDescent="0.25">
      <c r="A4" s="126"/>
      <c r="B4" s="126"/>
      <c r="C4" s="75" t="s">
        <v>4</v>
      </c>
      <c r="D4" s="75" t="s">
        <v>0</v>
      </c>
      <c r="E4" s="75" t="s">
        <v>5</v>
      </c>
      <c r="F4" s="75" t="s">
        <v>4</v>
      </c>
      <c r="G4" s="75" t="s">
        <v>0</v>
      </c>
      <c r="H4" s="75" t="s">
        <v>5</v>
      </c>
      <c r="I4" s="75" t="s">
        <v>4</v>
      </c>
      <c r="J4" s="75" t="s">
        <v>0</v>
      </c>
      <c r="K4" s="75" t="s">
        <v>5</v>
      </c>
      <c r="L4" s="75" t="s">
        <v>4</v>
      </c>
      <c r="M4" s="75" t="s">
        <v>0</v>
      </c>
      <c r="N4" s="75" t="s">
        <v>5</v>
      </c>
      <c r="O4" s="75" t="s">
        <v>4</v>
      </c>
      <c r="P4" s="75" t="s">
        <v>0</v>
      </c>
      <c r="Q4" s="75" t="s">
        <v>5</v>
      </c>
      <c r="R4" s="75" t="s">
        <v>4</v>
      </c>
      <c r="S4" s="75" t="s">
        <v>0</v>
      </c>
      <c r="T4" s="75" t="s">
        <v>5</v>
      </c>
      <c r="U4" s="75" t="s">
        <v>4</v>
      </c>
      <c r="V4" s="75" t="s">
        <v>0</v>
      </c>
      <c r="W4" s="75" t="s">
        <v>5</v>
      </c>
      <c r="X4" s="75" t="s">
        <v>4</v>
      </c>
      <c r="Y4" s="75" t="s">
        <v>0</v>
      </c>
      <c r="Z4" s="75" t="s">
        <v>5</v>
      </c>
      <c r="AA4" s="75" t="s">
        <v>4</v>
      </c>
      <c r="AB4" s="75" t="s">
        <v>0</v>
      </c>
      <c r="AC4" s="75" t="s">
        <v>5</v>
      </c>
      <c r="AD4" s="75" t="s">
        <v>4</v>
      </c>
      <c r="AE4" s="75" t="s">
        <v>0</v>
      </c>
      <c r="AF4" s="75" t="s">
        <v>5</v>
      </c>
      <c r="AG4" s="75" t="s">
        <v>4</v>
      </c>
      <c r="AH4" s="75" t="s">
        <v>0</v>
      </c>
      <c r="AI4" s="75" t="s">
        <v>5</v>
      </c>
      <c r="AJ4" s="75" t="s">
        <v>4</v>
      </c>
      <c r="AK4" s="75" t="s">
        <v>0</v>
      </c>
      <c r="AL4" s="75" t="s">
        <v>5</v>
      </c>
      <c r="AM4" s="75" t="s">
        <v>4</v>
      </c>
      <c r="AN4" s="75" t="s">
        <v>0</v>
      </c>
      <c r="AO4" s="75" t="s">
        <v>5</v>
      </c>
      <c r="AP4" s="75" t="s">
        <v>4</v>
      </c>
      <c r="AQ4" s="75" t="s">
        <v>0</v>
      </c>
      <c r="AR4" s="75" t="s">
        <v>5</v>
      </c>
      <c r="AS4" s="75" t="s">
        <v>4</v>
      </c>
      <c r="AT4" s="75" t="s">
        <v>0</v>
      </c>
      <c r="AU4" s="75" t="s">
        <v>5</v>
      </c>
      <c r="AV4" s="75" t="s">
        <v>4</v>
      </c>
      <c r="AW4" s="75" t="s">
        <v>0</v>
      </c>
      <c r="AX4" s="75" t="s">
        <v>5</v>
      </c>
      <c r="AY4" s="75" t="s">
        <v>4</v>
      </c>
      <c r="AZ4" s="75" t="s">
        <v>0</v>
      </c>
      <c r="BA4" s="75" t="s">
        <v>5</v>
      </c>
      <c r="BB4" s="75" t="s">
        <v>4</v>
      </c>
      <c r="BC4" s="75" t="s">
        <v>0</v>
      </c>
      <c r="BD4" s="75" t="s">
        <v>5</v>
      </c>
      <c r="BE4" s="75" t="s">
        <v>4</v>
      </c>
      <c r="BF4" s="75" t="s">
        <v>0</v>
      </c>
      <c r="BG4" s="75" t="s">
        <v>5</v>
      </c>
      <c r="BH4" s="75" t="s">
        <v>4</v>
      </c>
      <c r="BI4" s="75" t="s">
        <v>0</v>
      </c>
      <c r="BJ4" s="75" t="s">
        <v>5</v>
      </c>
      <c r="BK4" s="75" t="s">
        <v>4</v>
      </c>
      <c r="BL4" s="75" t="s">
        <v>0</v>
      </c>
      <c r="BM4" s="75" t="s">
        <v>5</v>
      </c>
      <c r="BN4" s="75" t="s">
        <v>4</v>
      </c>
      <c r="BO4" s="75" t="s">
        <v>0</v>
      </c>
      <c r="BP4" s="75" t="s">
        <v>5</v>
      </c>
      <c r="BQ4" s="75" t="s">
        <v>4</v>
      </c>
      <c r="BR4" s="75" t="s">
        <v>0</v>
      </c>
      <c r="BS4" s="75" t="s">
        <v>5</v>
      </c>
      <c r="BT4" s="75" t="s">
        <v>4</v>
      </c>
      <c r="BU4" s="75" t="s">
        <v>0</v>
      </c>
      <c r="BV4" s="75" t="s">
        <v>5</v>
      </c>
      <c r="BW4" s="75" t="s">
        <v>4</v>
      </c>
      <c r="BX4" s="75" t="s">
        <v>0</v>
      </c>
      <c r="BY4" s="75" t="s">
        <v>5</v>
      </c>
      <c r="BZ4" s="75" t="s">
        <v>4</v>
      </c>
      <c r="CA4" s="75" t="s">
        <v>0</v>
      </c>
      <c r="CB4" s="75" t="s">
        <v>5</v>
      </c>
      <c r="CC4" s="75" t="s">
        <v>4</v>
      </c>
      <c r="CD4" s="75" t="s">
        <v>0</v>
      </c>
      <c r="CE4" s="75" t="s">
        <v>5</v>
      </c>
      <c r="CF4" s="75" t="s">
        <v>4</v>
      </c>
      <c r="CG4" s="75" t="s">
        <v>0</v>
      </c>
      <c r="CH4" s="75" t="s">
        <v>5</v>
      </c>
      <c r="CI4" s="75" t="s">
        <v>4</v>
      </c>
      <c r="CJ4" s="75" t="s">
        <v>0</v>
      </c>
      <c r="CK4" s="75" t="s">
        <v>5</v>
      </c>
      <c r="CL4" s="75" t="s">
        <v>4</v>
      </c>
      <c r="CM4" s="75" t="s">
        <v>0</v>
      </c>
      <c r="CN4" s="75" t="s">
        <v>5</v>
      </c>
      <c r="CO4" s="125"/>
    </row>
    <row r="5" spans="1:100" ht="15" customHeight="1" x14ac:dyDescent="0.25">
      <c r="A5" s="72" t="s">
        <v>52</v>
      </c>
      <c r="B5" s="73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125"/>
    </row>
    <row r="6" spans="1:100" x14ac:dyDescent="0.25">
      <c r="A6" s="124" t="s">
        <v>252</v>
      </c>
      <c r="B6" s="124"/>
      <c r="C6" s="122">
        <f>ROUND(AVERAGE(C7:E15),2)</f>
        <v>3</v>
      </c>
      <c r="D6" s="122"/>
      <c r="E6" s="122"/>
      <c r="F6" s="122">
        <f>ROUND(AVERAGE(F7:H15),2)</f>
        <v>3</v>
      </c>
      <c r="G6" s="122"/>
      <c r="H6" s="122"/>
      <c r="I6" s="122">
        <f>ROUND(AVERAGE(I7:K15),2)</f>
        <v>3</v>
      </c>
      <c r="J6" s="122"/>
      <c r="K6" s="122"/>
      <c r="L6" s="122">
        <f>ROUND(AVERAGE(L7:N15),2)</f>
        <v>3</v>
      </c>
      <c r="M6" s="122"/>
      <c r="N6" s="122"/>
      <c r="O6" s="122">
        <f>ROUND(AVERAGE(O7:Q15),2)</f>
        <v>3</v>
      </c>
      <c r="P6" s="122"/>
      <c r="Q6" s="122"/>
      <c r="R6" s="122">
        <f>ROUND(AVERAGE(R7:T15),2)</f>
        <v>3</v>
      </c>
      <c r="S6" s="122"/>
      <c r="T6" s="122"/>
      <c r="U6" s="122">
        <f>ROUND(AVERAGE(U7:W15),2)</f>
        <v>3</v>
      </c>
      <c r="V6" s="122"/>
      <c r="W6" s="122"/>
      <c r="X6" s="122">
        <f>ROUND(AVERAGE(X7:Z15),2)</f>
        <v>3</v>
      </c>
      <c r="Y6" s="122"/>
      <c r="Z6" s="122"/>
      <c r="AA6" s="122">
        <f>ROUND(AVERAGE(AA7:AC15),2)</f>
        <v>3</v>
      </c>
      <c r="AB6" s="122"/>
      <c r="AC6" s="122"/>
      <c r="AD6" s="122">
        <f>ROUND(AVERAGE(AD7:AF15),2)</f>
        <v>3</v>
      </c>
      <c r="AE6" s="122"/>
      <c r="AF6" s="122"/>
      <c r="AG6" s="122">
        <f>ROUND(AVERAGE(AG7:AI15),2)</f>
        <v>3</v>
      </c>
      <c r="AH6" s="122"/>
      <c r="AI6" s="122"/>
      <c r="AJ6" s="122">
        <f>ROUND(AVERAGE(AJ7:AL15),2)</f>
        <v>2.96</v>
      </c>
      <c r="AK6" s="122"/>
      <c r="AL6" s="122"/>
      <c r="AM6" s="122">
        <f>ROUND(AVERAGE(AM7:AO15),2)</f>
        <v>3</v>
      </c>
      <c r="AN6" s="122"/>
      <c r="AO6" s="122"/>
      <c r="AP6" s="122">
        <f>ROUND(AVERAGE(AP7:AR15),2)</f>
        <v>3</v>
      </c>
      <c r="AQ6" s="122"/>
      <c r="AR6" s="122"/>
      <c r="AS6" s="122">
        <f>ROUND(AVERAGE(AS7:AU15),2)</f>
        <v>3</v>
      </c>
      <c r="AT6" s="122"/>
      <c r="AU6" s="122"/>
      <c r="AV6" s="122">
        <f>ROUND(AVERAGE(AV7:AX15),2)</f>
        <v>3</v>
      </c>
      <c r="AW6" s="122"/>
      <c r="AX6" s="122"/>
      <c r="AY6" s="122">
        <f>ROUND(AVERAGE(AY7:BA15),2)</f>
        <v>3</v>
      </c>
      <c r="AZ6" s="122"/>
      <c r="BA6" s="122"/>
      <c r="BB6" s="122">
        <f>ROUND(AVERAGE(BB7:BD15),2)</f>
        <v>3</v>
      </c>
      <c r="BC6" s="122"/>
      <c r="BD6" s="122"/>
      <c r="BE6" s="122">
        <f>ROUND(AVERAGE(BE7:BG15),2)</f>
        <v>3</v>
      </c>
      <c r="BF6" s="122"/>
      <c r="BG6" s="122"/>
      <c r="BH6" s="122">
        <f>ROUND(AVERAGE(BH7:BJ15),2)</f>
        <v>0</v>
      </c>
      <c r="BI6" s="122"/>
      <c r="BJ6" s="122"/>
      <c r="BK6" s="122">
        <f>ROUND(AVERAGE(BK7:BM15),2)</f>
        <v>0</v>
      </c>
      <c r="BL6" s="122"/>
      <c r="BM6" s="122"/>
      <c r="BN6" s="122">
        <f>ROUND(AVERAGE(BN7:BP15),2)</f>
        <v>0</v>
      </c>
      <c r="BO6" s="122"/>
      <c r="BP6" s="122"/>
      <c r="BQ6" s="122">
        <f>ROUND(AVERAGE(BQ7:BS15),2)</f>
        <v>0</v>
      </c>
      <c r="BR6" s="122"/>
      <c r="BS6" s="122"/>
      <c r="BT6" s="122">
        <f>ROUND(AVERAGE(BT7:BV15),2)</f>
        <v>0</v>
      </c>
      <c r="BU6" s="122"/>
      <c r="BV6" s="122"/>
      <c r="BW6" s="122">
        <f>ROUND(AVERAGE(BW7:BY15),2)</f>
        <v>0</v>
      </c>
      <c r="BX6" s="122"/>
      <c r="BY6" s="122"/>
      <c r="BZ6" s="122">
        <f>ROUND(AVERAGE(BZ7:CB15),2)</f>
        <v>0</v>
      </c>
      <c r="CA6" s="122"/>
      <c r="CB6" s="122"/>
      <c r="CC6" s="122">
        <f>ROUND(AVERAGE(CC7:CE15),2)</f>
        <v>0</v>
      </c>
      <c r="CD6" s="122"/>
      <c r="CE6" s="122"/>
      <c r="CF6" s="122">
        <f>ROUND(AVERAGE(CF7:CH15),2)</f>
        <v>0</v>
      </c>
      <c r="CG6" s="122"/>
      <c r="CH6" s="122"/>
      <c r="CI6" s="122">
        <f>ROUND(AVERAGE(CI7:CK15),2)</f>
        <v>0</v>
      </c>
      <c r="CJ6" s="122"/>
      <c r="CK6" s="122"/>
      <c r="CL6" s="122">
        <f>ROUND(AVERAGE(CL7:CN15),2)</f>
        <v>0</v>
      </c>
      <c r="CM6" s="122"/>
      <c r="CN6" s="122"/>
      <c r="CO6" s="76">
        <f>AVERAGEIF(C7:CN15,"&gt;0")</f>
        <v>2.9980506822612085</v>
      </c>
      <c r="CR6" t="s">
        <v>1</v>
      </c>
      <c r="CS6" t="s">
        <v>16</v>
      </c>
      <c r="CT6" t="s">
        <v>145</v>
      </c>
      <c r="CU6" t="s">
        <v>168</v>
      </c>
      <c r="CV6" t="s">
        <v>214</v>
      </c>
    </row>
    <row r="7" spans="1:100" ht="56.25" x14ac:dyDescent="0.25">
      <c r="A7" s="44" t="s">
        <v>319</v>
      </c>
      <c r="B7" s="45" t="str">
        <f>'1'!X17</f>
        <v>ребенок соблюдает элементарные социальные нормы и правила поведения в различных видах деятельности, взаимоотношениях со взрослыми и сверстниками, способен понимать и учитывать интересы и чувства других</v>
      </c>
      <c r="C7" s="89">
        <f>'1'!Y17</f>
        <v>3</v>
      </c>
      <c r="D7" s="89">
        <f>'1'!Z17</f>
        <v>3</v>
      </c>
      <c r="E7" s="89">
        <f>'1'!AA17</f>
        <v>3</v>
      </c>
      <c r="F7" s="89">
        <f>'2'!Y17</f>
        <v>3</v>
      </c>
      <c r="G7" s="89">
        <f>'2'!Z17</f>
        <v>3</v>
      </c>
      <c r="H7" s="89">
        <f>'2'!AA17</f>
        <v>3</v>
      </c>
      <c r="I7" s="89">
        <f>'3'!Y17</f>
        <v>3</v>
      </c>
      <c r="J7" s="89">
        <f>'3'!Z17</f>
        <v>3</v>
      </c>
      <c r="K7" s="89">
        <f>'3'!AA17</f>
        <v>3</v>
      </c>
      <c r="L7" s="89">
        <f>'4'!Y17</f>
        <v>3</v>
      </c>
      <c r="M7" s="89">
        <f>'4'!Z17</f>
        <v>3</v>
      </c>
      <c r="N7" s="89">
        <f>'4'!AA17</f>
        <v>3</v>
      </c>
      <c r="O7" s="89">
        <f>'5'!Y17</f>
        <v>3</v>
      </c>
      <c r="P7" s="89">
        <f>'5'!Z17</f>
        <v>3</v>
      </c>
      <c r="Q7" s="89">
        <f>'5'!AA17</f>
        <v>3</v>
      </c>
      <c r="R7" s="89">
        <f>'6'!Y17</f>
        <v>3</v>
      </c>
      <c r="S7" s="89">
        <f>'6'!Z17</f>
        <v>3</v>
      </c>
      <c r="T7" s="89">
        <f>'6'!AA17</f>
        <v>3</v>
      </c>
      <c r="U7" s="89">
        <f>'7'!Y17</f>
        <v>3</v>
      </c>
      <c r="V7" s="89">
        <f>'7'!Z17</f>
        <v>3</v>
      </c>
      <c r="W7" s="89">
        <f>'7'!AA17</f>
        <v>3</v>
      </c>
      <c r="X7" s="89">
        <f>'8'!Y17</f>
        <v>3</v>
      </c>
      <c r="Y7" s="89">
        <f>'8'!Z17</f>
        <v>3</v>
      </c>
      <c r="Z7" s="89">
        <f>'8'!AA17</f>
        <v>3</v>
      </c>
      <c r="AA7" s="89">
        <f>'9'!Y17</f>
        <v>3</v>
      </c>
      <c r="AB7" s="89">
        <f>'9'!Z17</f>
        <v>3</v>
      </c>
      <c r="AC7" s="89">
        <f>'9'!AA17</f>
        <v>3</v>
      </c>
      <c r="AD7" s="89">
        <f>'10'!Y17</f>
        <v>3</v>
      </c>
      <c r="AE7" s="89">
        <f>'10'!Z17</f>
        <v>3</v>
      </c>
      <c r="AF7" s="89">
        <f>'10'!AA17</f>
        <v>3</v>
      </c>
      <c r="AG7" s="89">
        <f>'11'!Y17</f>
        <v>3</v>
      </c>
      <c r="AH7" s="89">
        <f>'11'!Z17</f>
        <v>3</v>
      </c>
      <c r="AI7" s="89">
        <f>'11'!AA17</f>
        <v>3</v>
      </c>
      <c r="AJ7" s="89">
        <f>'12'!Y17</f>
        <v>3</v>
      </c>
      <c r="AK7" s="89">
        <f>'12'!Z17</f>
        <v>3</v>
      </c>
      <c r="AL7" s="89">
        <f>'12'!AA17</f>
        <v>3</v>
      </c>
      <c r="AM7" s="89">
        <f>'13'!Y17</f>
        <v>3</v>
      </c>
      <c r="AN7" s="89">
        <f>'13'!Z17</f>
        <v>3</v>
      </c>
      <c r="AO7" s="89">
        <f>'13'!AA17</f>
        <v>3</v>
      </c>
      <c r="AP7" s="89">
        <f>'14'!Y17</f>
        <v>3</v>
      </c>
      <c r="AQ7" s="89">
        <f>'14'!Z17</f>
        <v>3</v>
      </c>
      <c r="AR7" s="89">
        <f>'14'!AA17</f>
        <v>3</v>
      </c>
      <c r="AS7" s="89">
        <f>'15'!Y17</f>
        <v>3</v>
      </c>
      <c r="AT7" s="89">
        <f>'15'!Z17</f>
        <v>3</v>
      </c>
      <c r="AU7" s="89">
        <f>'15'!AA17</f>
        <v>3</v>
      </c>
      <c r="AV7" s="89">
        <f>'16'!Y17</f>
        <v>3</v>
      </c>
      <c r="AW7" s="89">
        <f>'16'!Z17</f>
        <v>3</v>
      </c>
      <c r="AX7" s="89">
        <f>'16'!AA17</f>
        <v>3</v>
      </c>
      <c r="AY7" s="89">
        <f>'17'!Y17</f>
        <v>3</v>
      </c>
      <c r="AZ7" s="89">
        <f>'17'!Z17</f>
        <v>3</v>
      </c>
      <c r="BA7" s="89">
        <f>'17'!AA17</f>
        <v>3</v>
      </c>
      <c r="BB7" s="89">
        <f>'18'!Y17</f>
        <v>3</v>
      </c>
      <c r="BC7" s="89">
        <f>'18'!Z17</f>
        <v>3</v>
      </c>
      <c r="BD7" s="89">
        <f>'18'!AA17</f>
        <v>3</v>
      </c>
      <c r="BE7" s="89">
        <f>'19'!Y17</f>
        <v>3</v>
      </c>
      <c r="BF7" s="89">
        <f>'19'!Z17</f>
        <v>3</v>
      </c>
      <c r="BG7" s="89">
        <f>'19'!AA17</f>
        <v>3</v>
      </c>
      <c r="BH7" s="89">
        <f>'20'!Y17</f>
        <v>0</v>
      </c>
      <c r="BI7" s="89">
        <f>'20'!Z17</f>
        <v>0</v>
      </c>
      <c r="BJ7" s="89">
        <f>'20'!AA17</f>
        <v>0</v>
      </c>
      <c r="BK7" s="89">
        <f>'21'!Y17</f>
        <v>0</v>
      </c>
      <c r="BL7" s="89">
        <f>'21'!Z17</f>
        <v>0</v>
      </c>
      <c r="BM7" s="89">
        <f>'21'!AA17</f>
        <v>0</v>
      </c>
      <c r="BN7" s="89">
        <f>'22'!Y17</f>
        <v>0</v>
      </c>
      <c r="BO7" s="89">
        <f>'22'!Z17</f>
        <v>0</v>
      </c>
      <c r="BP7" s="89">
        <f>'22'!AA17</f>
        <v>0</v>
      </c>
      <c r="BQ7" s="89">
        <f>'23'!Y17</f>
        <v>0</v>
      </c>
      <c r="BR7" s="89">
        <f>'23'!Z17</f>
        <v>0</v>
      </c>
      <c r="BS7" s="89">
        <f>'23'!AA17</f>
        <v>0</v>
      </c>
      <c r="BT7" s="89">
        <f>'24'!Y17</f>
        <v>0</v>
      </c>
      <c r="BU7" s="89">
        <f>'24'!Z17</f>
        <v>0</v>
      </c>
      <c r="BV7" s="89">
        <f>'24'!AA17</f>
        <v>0</v>
      </c>
      <c r="BW7" s="89">
        <f>'25'!Y17</f>
        <v>0</v>
      </c>
      <c r="BX7" s="89">
        <f>'25'!Z17</f>
        <v>0</v>
      </c>
      <c r="BY7" s="89">
        <f>'25'!AA17</f>
        <v>0</v>
      </c>
      <c r="BZ7" s="89">
        <f>'26'!Y17</f>
        <v>0</v>
      </c>
      <c r="CA7" s="89">
        <f>'26'!Z17</f>
        <v>0</v>
      </c>
      <c r="CB7" s="89">
        <f>'26'!AA17</f>
        <v>0</v>
      </c>
      <c r="CC7" s="89">
        <f>'27'!Y17</f>
        <v>0</v>
      </c>
      <c r="CD7" s="89">
        <f>'27'!Z17</f>
        <v>0</v>
      </c>
      <c r="CE7" s="89">
        <f>'27'!AA17</f>
        <v>0</v>
      </c>
      <c r="CF7" s="89">
        <f>'28'!Y17</f>
        <v>0</v>
      </c>
      <c r="CG7" s="89">
        <f>'28'!Z17</f>
        <v>0</v>
      </c>
      <c r="CH7" s="89">
        <f>'28'!AA17</f>
        <v>0</v>
      </c>
      <c r="CI7" s="89">
        <f>'29'!Y17</f>
        <v>0</v>
      </c>
      <c r="CJ7" s="89">
        <f>'29'!Z17</f>
        <v>0</v>
      </c>
      <c r="CK7" s="89">
        <f>'29'!AA17</f>
        <v>0</v>
      </c>
      <c r="CL7" s="89">
        <f>'30'!Y17</f>
        <v>0</v>
      </c>
      <c r="CM7" s="89">
        <f>'30'!Z17</f>
        <v>0</v>
      </c>
      <c r="CN7" s="89">
        <f>'30'!AA17</f>
        <v>0</v>
      </c>
      <c r="CO7" s="50">
        <f>ROUND(AVERAGEIF(C7:CN7,"&gt;0"),0)</f>
        <v>3</v>
      </c>
      <c r="CQ7" t="s">
        <v>340</v>
      </c>
      <c r="CR7" s="85">
        <f>COUNTIFS(C6:CN6,"&gt;"&amp;2.59,C6:CN6,"&lt;"&amp;3.1)</f>
        <v>19</v>
      </c>
      <c r="CS7" s="85">
        <f>COUNTIFS(C17:CN17,"&gt;"&amp;2.59,C17:CN17,"&lt;"&amp;3.1)</f>
        <v>19</v>
      </c>
      <c r="CT7" s="85">
        <f>COUNTIFS(C33:CN33,"&gt;"&amp;2.59,C33:CN33,"&lt;"&amp;3.1)</f>
        <v>19</v>
      </c>
      <c r="CU7" s="85">
        <f>COUNTIFS(C39:CN39,"&gt;"&amp;2.59,C39:CN39,"&lt;"&amp;3.1)</f>
        <v>19</v>
      </c>
      <c r="CV7" s="85">
        <f>COUNTIFS(C55:CN55,"&gt;"&amp;2.59,C55:CN55,"&lt;"&amp;3.1)</f>
        <v>19</v>
      </c>
    </row>
    <row r="8" spans="1:100" ht="33.75" x14ac:dyDescent="0.25">
      <c r="A8" s="44" t="s">
        <v>320</v>
      </c>
      <c r="B8" s="45" t="str">
        <f>'1'!X18</f>
        <v>ребенок способен договариваться и дружить со сверстниками; старается разрешать возникающие конфликты конструктивными способами</v>
      </c>
      <c r="C8" s="89">
        <f>'1'!Y18</f>
        <v>3</v>
      </c>
      <c r="D8" s="89">
        <f>'1'!Z18</f>
        <v>3</v>
      </c>
      <c r="E8" s="89">
        <f>'1'!AA18</f>
        <v>3</v>
      </c>
      <c r="F8" s="89">
        <f>'2'!Y18</f>
        <v>3</v>
      </c>
      <c r="G8" s="89">
        <f>'2'!Z18</f>
        <v>3</v>
      </c>
      <c r="H8" s="89">
        <f>'2'!AA18</f>
        <v>3</v>
      </c>
      <c r="I8" s="89">
        <f>'3'!Y18</f>
        <v>3</v>
      </c>
      <c r="J8" s="89">
        <f>'3'!Z18</f>
        <v>3</v>
      </c>
      <c r="K8" s="89">
        <f>'3'!AA18</f>
        <v>3</v>
      </c>
      <c r="L8" s="89">
        <f>'4'!Y18</f>
        <v>3</v>
      </c>
      <c r="M8" s="89">
        <f>'4'!Z18</f>
        <v>3</v>
      </c>
      <c r="N8" s="89">
        <f>'4'!AA18</f>
        <v>3</v>
      </c>
      <c r="O8" s="89">
        <f>'5'!Y18</f>
        <v>3</v>
      </c>
      <c r="P8" s="89">
        <f>'5'!Z18</f>
        <v>3</v>
      </c>
      <c r="Q8" s="89">
        <f>'5'!AA18</f>
        <v>3</v>
      </c>
      <c r="R8" s="89">
        <f>'6'!Y18</f>
        <v>3</v>
      </c>
      <c r="S8" s="89">
        <f>'6'!Z18</f>
        <v>3</v>
      </c>
      <c r="T8" s="89">
        <f>'6'!AA18</f>
        <v>3</v>
      </c>
      <c r="U8" s="89">
        <f>'7'!Y18</f>
        <v>3</v>
      </c>
      <c r="V8" s="89">
        <f>'7'!Z18</f>
        <v>3</v>
      </c>
      <c r="W8" s="89">
        <f>'7'!AA18</f>
        <v>3</v>
      </c>
      <c r="X8" s="89">
        <f>'8'!Y18</f>
        <v>3</v>
      </c>
      <c r="Y8" s="89">
        <f>'8'!Z18</f>
        <v>3</v>
      </c>
      <c r="Z8" s="89">
        <f>'8'!AA18</f>
        <v>3</v>
      </c>
      <c r="AA8" s="89">
        <f>'9'!Y18</f>
        <v>3</v>
      </c>
      <c r="AB8" s="89">
        <f>'9'!Z18</f>
        <v>3</v>
      </c>
      <c r="AC8" s="89">
        <f>'9'!AA18</f>
        <v>3</v>
      </c>
      <c r="AD8" s="89">
        <f>'10'!Y18</f>
        <v>3</v>
      </c>
      <c r="AE8" s="89">
        <f>'10'!Z18</f>
        <v>3</v>
      </c>
      <c r="AF8" s="89">
        <f>'10'!AA18</f>
        <v>3</v>
      </c>
      <c r="AG8" s="89">
        <f>'11'!Y18</f>
        <v>3</v>
      </c>
      <c r="AH8" s="89">
        <f>'11'!Z18</f>
        <v>3</v>
      </c>
      <c r="AI8" s="89">
        <f>'11'!AA18</f>
        <v>3</v>
      </c>
      <c r="AJ8" s="89">
        <f>'12'!Y18</f>
        <v>3</v>
      </c>
      <c r="AK8" s="89">
        <f>'12'!Z18</f>
        <v>3</v>
      </c>
      <c r="AL8" s="89">
        <f>'12'!AA18</f>
        <v>3</v>
      </c>
      <c r="AM8" s="89">
        <f>'13'!Y18</f>
        <v>3</v>
      </c>
      <c r="AN8" s="89">
        <f>'13'!Z18</f>
        <v>3</v>
      </c>
      <c r="AO8" s="89">
        <f>'13'!AA18</f>
        <v>3</v>
      </c>
      <c r="AP8" s="89">
        <f>'14'!Y18</f>
        <v>3</v>
      </c>
      <c r="AQ8" s="89">
        <f>'14'!Z18</f>
        <v>3</v>
      </c>
      <c r="AR8" s="89">
        <f>'14'!AA18</f>
        <v>3</v>
      </c>
      <c r="AS8" s="89">
        <f>'15'!Y18</f>
        <v>3</v>
      </c>
      <c r="AT8" s="89">
        <f>'15'!Z18</f>
        <v>3</v>
      </c>
      <c r="AU8" s="89">
        <f>'15'!AA18</f>
        <v>3</v>
      </c>
      <c r="AV8" s="89">
        <f>'16'!Y18</f>
        <v>3</v>
      </c>
      <c r="AW8" s="89">
        <f>'16'!Z18</f>
        <v>3</v>
      </c>
      <c r="AX8" s="89">
        <f>'16'!AA18</f>
        <v>3</v>
      </c>
      <c r="AY8" s="89">
        <f>'17'!Y18</f>
        <v>3</v>
      </c>
      <c r="AZ8" s="89">
        <f>'17'!Z18</f>
        <v>3</v>
      </c>
      <c r="BA8" s="89">
        <f>'17'!AA18</f>
        <v>3</v>
      </c>
      <c r="BB8" s="89">
        <f>'18'!Y18</f>
        <v>3</v>
      </c>
      <c r="BC8" s="89">
        <f>'18'!Z18</f>
        <v>3</v>
      </c>
      <c r="BD8" s="89">
        <f>'18'!AA18</f>
        <v>3</v>
      </c>
      <c r="BE8" s="89">
        <f>'19'!Y18</f>
        <v>3</v>
      </c>
      <c r="BF8" s="89">
        <f>'19'!Z18</f>
        <v>3</v>
      </c>
      <c r="BG8" s="89">
        <f>'19'!AA18</f>
        <v>3</v>
      </c>
      <c r="BH8" s="89">
        <f>'20'!Y18</f>
        <v>0</v>
      </c>
      <c r="BI8" s="89">
        <f>'20'!Z18</f>
        <v>0</v>
      </c>
      <c r="BJ8" s="89">
        <f>'20'!AA18</f>
        <v>0</v>
      </c>
      <c r="BK8" s="89">
        <f>'21'!Y18</f>
        <v>0</v>
      </c>
      <c r="BL8" s="89">
        <f>'21'!Z18</f>
        <v>0</v>
      </c>
      <c r="BM8" s="89">
        <f>'21'!AA18</f>
        <v>0</v>
      </c>
      <c r="BN8" s="89">
        <f>'22'!Y18</f>
        <v>0</v>
      </c>
      <c r="BO8" s="89">
        <f>'22'!Z18</f>
        <v>0</v>
      </c>
      <c r="BP8" s="89">
        <f>'22'!AA18</f>
        <v>0</v>
      </c>
      <c r="BQ8" s="89">
        <f>'23'!Y18</f>
        <v>0</v>
      </c>
      <c r="BR8" s="89">
        <f>'23'!Z18</f>
        <v>0</v>
      </c>
      <c r="BS8" s="89">
        <f>'23'!AA18</f>
        <v>0</v>
      </c>
      <c r="BT8" s="89">
        <f>'24'!Y18</f>
        <v>0</v>
      </c>
      <c r="BU8" s="89">
        <f>'24'!Z18</f>
        <v>0</v>
      </c>
      <c r="BV8" s="89">
        <f>'24'!AA18</f>
        <v>0</v>
      </c>
      <c r="BW8" s="89">
        <f>'25'!Y18</f>
        <v>0</v>
      </c>
      <c r="BX8" s="89">
        <f>'25'!Z18</f>
        <v>0</v>
      </c>
      <c r="BY8" s="89">
        <f>'25'!AA18</f>
        <v>0</v>
      </c>
      <c r="BZ8" s="89">
        <f>'26'!Y18</f>
        <v>0</v>
      </c>
      <c r="CA8" s="89">
        <f>'26'!Z18</f>
        <v>0</v>
      </c>
      <c r="CB8" s="89">
        <f>'26'!AA18</f>
        <v>0</v>
      </c>
      <c r="CC8" s="89">
        <f>'27'!Y18</f>
        <v>0</v>
      </c>
      <c r="CD8" s="89">
        <f>'27'!Z18</f>
        <v>0</v>
      </c>
      <c r="CE8" s="89">
        <f>'27'!AA18</f>
        <v>0</v>
      </c>
      <c r="CF8" s="89">
        <f>'28'!Y18</f>
        <v>0</v>
      </c>
      <c r="CG8" s="89">
        <f>'28'!Z18</f>
        <v>0</v>
      </c>
      <c r="CH8" s="89">
        <f>'28'!AA18</f>
        <v>0</v>
      </c>
      <c r="CI8" s="89">
        <f>'29'!Y18</f>
        <v>0</v>
      </c>
      <c r="CJ8" s="89">
        <f>'29'!Z18</f>
        <v>0</v>
      </c>
      <c r="CK8" s="89">
        <f>'29'!AA18</f>
        <v>0</v>
      </c>
      <c r="CL8" s="89">
        <f>'30'!Y18</f>
        <v>0</v>
      </c>
      <c r="CM8" s="89">
        <f>'30'!Z18</f>
        <v>0</v>
      </c>
      <c r="CN8" s="89">
        <f>'30'!AA18</f>
        <v>0</v>
      </c>
      <c r="CO8" s="50">
        <f t="shared" ref="CO8:CO15" si="0">ROUND(AVERAGEIF(C8:CN8,"&gt;0"),0)</f>
        <v>3</v>
      </c>
      <c r="CQ8" t="s">
        <v>341</v>
      </c>
      <c r="CR8" s="85">
        <f>COUNTIFS(C6:CN6,"&gt;"&amp;1.59,C6:CN6,"&lt;"&amp;2.6)</f>
        <v>0</v>
      </c>
      <c r="CS8" s="85">
        <f>COUNTIFS(C17:CN17,"&gt;"&amp;1.59,C17:CN17,"&lt;"&amp;2.6)</f>
        <v>0</v>
      </c>
      <c r="CT8" s="85">
        <f>COUNTIFS(C33:CN33,"&gt;"&amp;1.59,C33:CN33,"&lt;"&amp;2.6)</f>
        <v>0</v>
      </c>
      <c r="CU8" s="85">
        <f>COUNTIFS(C39:CN39,"&gt;"&amp;1.59,C39:CN39,"&lt;"&amp;2.6)</f>
        <v>0</v>
      </c>
      <c r="CV8" s="85">
        <f>COUNTIFS(C55:CN55,"&gt;"&amp;1.59,C55:CN55,"&lt;"&amp;2.6)</f>
        <v>0</v>
      </c>
    </row>
    <row r="9" spans="1:100" ht="22.5" x14ac:dyDescent="0.25">
      <c r="A9" s="44" t="s">
        <v>321</v>
      </c>
      <c r="B9" s="45" t="str">
        <f>'1'!X19</f>
        <v>ребенок владеет средствами общения и способами взаимодействия со взрослыми и сверстниками</v>
      </c>
      <c r="C9" s="89">
        <f>'1'!Y19</f>
        <v>3</v>
      </c>
      <c r="D9" s="89">
        <f>'1'!Z19</f>
        <v>3</v>
      </c>
      <c r="E9" s="89">
        <f>'1'!AA19</f>
        <v>3</v>
      </c>
      <c r="F9" s="89">
        <f>'2'!Y19</f>
        <v>3</v>
      </c>
      <c r="G9" s="89">
        <f>'2'!Z19</f>
        <v>3</v>
      </c>
      <c r="H9" s="89">
        <f>'2'!AA19</f>
        <v>3</v>
      </c>
      <c r="I9" s="89">
        <f>'3'!Y19</f>
        <v>3</v>
      </c>
      <c r="J9" s="89">
        <f>'3'!Z19</f>
        <v>3</v>
      </c>
      <c r="K9" s="89">
        <f>'3'!AA19</f>
        <v>3</v>
      </c>
      <c r="L9" s="89">
        <f>'4'!Y19</f>
        <v>3</v>
      </c>
      <c r="M9" s="89">
        <f>'4'!Z19</f>
        <v>3</v>
      </c>
      <c r="N9" s="89">
        <f>'4'!AA19</f>
        <v>3</v>
      </c>
      <c r="O9" s="89">
        <f>'5'!Y19</f>
        <v>3</v>
      </c>
      <c r="P9" s="89">
        <f>'5'!Z19</f>
        <v>3</v>
      </c>
      <c r="Q9" s="89">
        <f>'5'!AA19</f>
        <v>3</v>
      </c>
      <c r="R9" s="89">
        <f>'6'!Y19</f>
        <v>3</v>
      </c>
      <c r="S9" s="89">
        <f>'6'!Z19</f>
        <v>3</v>
      </c>
      <c r="T9" s="89">
        <f>'6'!AA19</f>
        <v>3</v>
      </c>
      <c r="U9" s="89">
        <f>'7'!Y19</f>
        <v>3</v>
      </c>
      <c r="V9" s="89">
        <f>'7'!Z19</f>
        <v>3</v>
      </c>
      <c r="W9" s="89">
        <f>'7'!AA19</f>
        <v>3</v>
      </c>
      <c r="X9" s="89">
        <f>'8'!Y19</f>
        <v>3</v>
      </c>
      <c r="Y9" s="89">
        <f>'8'!Z19</f>
        <v>3</v>
      </c>
      <c r="Z9" s="89">
        <f>'8'!AA19</f>
        <v>3</v>
      </c>
      <c r="AA9" s="89">
        <f>'9'!Y19</f>
        <v>3</v>
      </c>
      <c r="AB9" s="89">
        <f>'9'!Z19</f>
        <v>3</v>
      </c>
      <c r="AC9" s="89">
        <f>'9'!AA19</f>
        <v>3</v>
      </c>
      <c r="AD9" s="89">
        <f>'10'!Y19</f>
        <v>3</v>
      </c>
      <c r="AE9" s="89">
        <f>'10'!Z19</f>
        <v>3</v>
      </c>
      <c r="AF9" s="89">
        <f>'10'!AA19</f>
        <v>3</v>
      </c>
      <c r="AG9" s="89">
        <f>'11'!Y19</f>
        <v>3</v>
      </c>
      <c r="AH9" s="89">
        <f>'11'!Z19</f>
        <v>3</v>
      </c>
      <c r="AI9" s="89">
        <f>'11'!AA19</f>
        <v>3</v>
      </c>
      <c r="AJ9" s="89">
        <f>'12'!Y19</f>
        <v>3</v>
      </c>
      <c r="AK9" s="89">
        <f>'12'!Z19</f>
        <v>3</v>
      </c>
      <c r="AL9" s="89">
        <f>'12'!AA19</f>
        <v>3</v>
      </c>
      <c r="AM9" s="89">
        <f>'13'!Y19</f>
        <v>3</v>
      </c>
      <c r="AN9" s="89">
        <f>'13'!Z19</f>
        <v>3</v>
      </c>
      <c r="AO9" s="89">
        <f>'13'!AA19</f>
        <v>3</v>
      </c>
      <c r="AP9" s="89">
        <f>'14'!Y19</f>
        <v>3</v>
      </c>
      <c r="AQ9" s="89">
        <f>'14'!Z19</f>
        <v>3</v>
      </c>
      <c r="AR9" s="89">
        <f>'14'!AA19</f>
        <v>3</v>
      </c>
      <c r="AS9" s="89">
        <f>'15'!Y19</f>
        <v>3</v>
      </c>
      <c r="AT9" s="89">
        <f>'15'!Z19</f>
        <v>3</v>
      </c>
      <c r="AU9" s="89">
        <f>'15'!AA19</f>
        <v>3</v>
      </c>
      <c r="AV9" s="89">
        <f>'16'!Y19</f>
        <v>3</v>
      </c>
      <c r="AW9" s="89">
        <f>'16'!Z19</f>
        <v>3</v>
      </c>
      <c r="AX9" s="89">
        <f>'16'!AA19</f>
        <v>3</v>
      </c>
      <c r="AY9" s="89">
        <f>'17'!Y19</f>
        <v>3</v>
      </c>
      <c r="AZ9" s="89">
        <f>'17'!Z19</f>
        <v>3</v>
      </c>
      <c r="BA9" s="89">
        <f>'17'!AA19</f>
        <v>3</v>
      </c>
      <c r="BB9" s="89">
        <f>'18'!Y19</f>
        <v>3</v>
      </c>
      <c r="BC9" s="89">
        <f>'18'!Z19</f>
        <v>3</v>
      </c>
      <c r="BD9" s="89">
        <f>'18'!AA19</f>
        <v>3</v>
      </c>
      <c r="BE9" s="89">
        <f>'19'!Y19</f>
        <v>3</v>
      </c>
      <c r="BF9" s="89">
        <f>'19'!Z19</f>
        <v>3</v>
      </c>
      <c r="BG9" s="89">
        <f>'19'!AA19</f>
        <v>3</v>
      </c>
      <c r="BH9" s="89">
        <f>'20'!Y19</f>
        <v>0</v>
      </c>
      <c r="BI9" s="89">
        <f>'20'!Z19</f>
        <v>0</v>
      </c>
      <c r="BJ9" s="89">
        <f>'20'!AA19</f>
        <v>0</v>
      </c>
      <c r="BK9" s="89">
        <f>'21'!Y19</f>
        <v>0</v>
      </c>
      <c r="BL9" s="89">
        <f>'21'!Z19</f>
        <v>0</v>
      </c>
      <c r="BM9" s="89">
        <f>'21'!AA19</f>
        <v>0</v>
      </c>
      <c r="BN9" s="89">
        <f>'22'!Y19</f>
        <v>0</v>
      </c>
      <c r="BO9" s="89">
        <f>'22'!Z19</f>
        <v>0</v>
      </c>
      <c r="BP9" s="89">
        <f>'22'!AA19</f>
        <v>0</v>
      </c>
      <c r="BQ9" s="89">
        <f>'23'!Y19</f>
        <v>0</v>
      </c>
      <c r="BR9" s="89">
        <f>'23'!Z19</f>
        <v>0</v>
      </c>
      <c r="BS9" s="89">
        <f>'23'!AA19</f>
        <v>0</v>
      </c>
      <c r="BT9" s="89">
        <f>'24'!Y19</f>
        <v>0</v>
      </c>
      <c r="BU9" s="89">
        <f>'24'!Z19</f>
        <v>0</v>
      </c>
      <c r="BV9" s="89">
        <f>'24'!AA19</f>
        <v>0</v>
      </c>
      <c r="BW9" s="89">
        <f>'25'!Y19</f>
        <v>0</v>
      </c>
      <c r="BX9" s="89">
        <f>'25'!Z19</f>
        <v>0</v>
      </c>
      <c r="BY9" s="89">
        <f>'25'!AA19</f>
        <v>0</v>
      </c>
      <c r="BZ9" s="89">
        <f>'26'!Y19</f>
        <v>0</v>
      </c>
      <c r="CA9" s="89">
        <f>'26'!Z19</f>
        <v>0</v>
      </c>
      <c r="CB9" s="89">
        <f>'26'!AA19</f>
        <v>0</v>
      </c>
      <c r="CC9" s="89">
        <f>'27'!Y19</f>
        <v>0</v>
      </c>
      <c r="CD9" s="89">
        <f>'27'!Z19</f>
        <v>0</v>
      </c>
      <c r="CE9" s="89">
        <f>'27'!AA19</f>
        <v>0</v>
      </c>
      <c r="CF9" s="89">
        <f>'28'!Y19</f>
        <v>0</v>
      </c>
      <c r="CG9" s="89">
        <f>'28'!Z19</f>
        <v>0</v>
      </c>
      <c r="CH9" s="89">
        <f>'28'!AA19</f>
        <v>0</v>
      </c>
      <c r="CI9" s="89">
        <f>'29'!Y19</f>
        <v>0</v>
      </c>
      <c r="CJ9" s="89">
        <f>'29'!Z19</f>
        <v>0</v>
      </c>
      <c r="CK9" s="89">
        <f>'29'!AA19</f>
        <v>0</v>
      </c>
      <c r="CL9" s="89">
        <f>'30'!Y19</f>
        <v>0</v>
      </c>
      <c r="CM9" s="89">
        <f>'30'!Z19</f>
        <v>0</v>
      </c>
      <c r="CN9" s="89">
        <f>'30'!AA19</f>
        <v>0</v>
      </c>
      <c r="CO9" s="50">
        <f t="shared" si="0"/>
        <v>3</v>
      </c>
      <c r="CQ9" t="s">
        <v>342</v>
      </c>
      <c r="CR9" s="85">
        <f>COUNTIFS(C6:CN6,"&gt;"&amp;0.9,C6:CN6,"&lt;"&amp;1.6)</f>
        <v>0</v>
      </c>
      <c r="CS9" s="85">
        <f>COUNTIFS(C17:CN17,"&gt;"&amp;0.9,C17:CN17,"&lt;"&amp;1.6)</f>
        <v>0</v>
      </c>
      <c r="CT9" s="85">
        <f>COUNTIFS(C33:CN33,"&gt;"&amp;0.9,C33:CN33,"&lt;"&amp;1.6)</f>
        <v>0</v>
      </c>
      <c r="CU9" s="85">
        <f>COUNTIFS(C39:CN39,"&gt;"&amp;0.9,C39:CN39,"&lt;"&amp;1.6)</f>
        <v>0</v>
      </c>
      <c r="CV9" s="85">
        <f>COUNTIFS(C55:CN55,"&gt;"&amp;0.9,C55:CN55,"&lt;"&amp;1.6)</f>
        <v>0</v>
      </c>
    </row>
    <row r="10" spans="1:100" ht="56.25" x14ac:dyDescent="0.25">
      <c r="A10" s="44" t="s">
        <v>322</v>
      </c>
      <c r="B10" s="45" t="str">
        <f>'1'!X20</f>
        <v>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</v>
      </c>
      <c r="C10" s="89">
        <f>'1'!Y20</f>
        <v>3</v>
      </c>
      <c r="D10" s="89">
        <f>'1'!Z20</f>
        <v>3</v>
      </c>
      <c r="E10" s="89">
        <f>'1'!AA20</f>
        <v>3</v>
      </c>
      <c r="F10" s="89">
        <f>'2'!Y20</f>
        <v>3</v>
      </c>
      <c r="G10" s="89">
        <f>'2'!Z20</f>
        <v>3</v>
      </c>
      <c r="H10" s="89">
        <f>'2'!AA20</f>
        <v>3</v>
      </c>
      <c r="I10" s="89">
        <f>'3'!Y20</f>
        <v>3</v>
      </c>
      <c r="J10" s="89">
        <f>'3'!Z20</f>
        <v>3</v>
      </c>
      <c r="K10" s="89">
        <f>'3'!AA20</f>
        <v>3</v>
      </c>
      <c r="L10" s="89">
        <f>'4'!Y20</f>
        <v>3</v>
      </c>
      <c r="M10" s="89">
        <f>'4'!Z20</f>
        <v>3</v>
      </c>
      <c r="N10" s="89">
        <f>'4'!AA20</f>
        <v>3</v>
      </c>
      <c r="O10" s="89">
        <f>'5'!Y20</f>
        <v>3</v>
      </c>
      <c r="P10" s="89">
        <f>'5'!Z20</f>
        <v>3</v>
      </c>
      <c r="Q10" s="89">
        <f>'5'!AA20</f>
        <v>3</v>
      </c>
      <c r="R10" s="89">
        <f>'6'!Y20</f>
        <v>3</v>
      </c>
      <c r="S10" s="89">
        <f>'6'!Z20</f>
        <v>3</v>
      </c>
      <c r="T10" s="89">
        <f>'6'!AA20</f>
        <v>3</v>
      </c>
      <c r="U10" s="89">
        <f>'7'!Y20</f>
        <v>3</v>
      </c>
      <c r="V10" s="89">
        <f>'7'!Z20</f>
        <v>3</v>
      </c>
      <c r="W10" s="89">
        <f>'7'!AA20</f>
        <v>3</v>
      </c>
      <c r="X10" s="89">
        <f>'8'!Y20</f>
        <v>3</v>
      </c>
      <c r="Y10" s="89">
        <f>'8'!Z20</f>
        <v>3</v>
      </c>
      <c r="Z10" s="89">
        <f>'8'!AA20</f>
        <v>3</v>
      </c>
      <c r="AA10" s="89">
        <f>'9'!Y20</f>
        <v>3</v>
      </c>
      <c r="AB10" s="89">
        <f>'9'!Z20</f>
        <v>3</v>
      </c>
      <c r="AC10" s="89">
        <f>'9'!AA20</f>
        <v>3</v>
      </c>
      <c r="AD10" s="89">
        <f>'10'!Y20</f>
        <v>3</v>
      </c>
      <c r="AE10" s="89">
        <f>'10'!Z20</f>
        <v>3</v>
      </c>
      <c r="AF10" s="89">
        <f>'10'!AA20</f>
        <v>3</v>
      </c>
      <c r="AG10" s="89">
        <f>'11'!Y20</f>
        <v>3</v>
      </c>
      <c r="AH10" s="89">
        <f>'11'!Z20</f>
        <v>3</v>
      </c>
      <c r="AI10" s="89">
        <f>'11'!AA20</f>
        <v>3</v>
      </c>
      <c r="AJ10" s="89">
        <f>'12'!Y20</f>
        <v>3</v>
      </c>
      <c r="AK10" s="89">
        <f>'12'!Z20</f>
        <v>3</v>
      </c>
      <c r="AL10" s="89">
        <f>'12'!AA20</f>
        <v>3</v>
      </c>
      <c r="AM10" s="89">
        <f>'13'!Y20</f>
        <v>3</v>
      </c>
      <c r="AN10" s="89">
        <f>'13'!Z20</f>
        <v>3</v>
      </c>
      <c r="AO10" s="89">
        <f>'13'!AA20</f>
        <v>3</v>
      </c>
      <c r="AP10" s="89">
        <f>'14'!Y20</f>
        <v>3</v>
      </c>
      <c r="AQ10" s="89">
        <f>'14'!Z20</f>
        <v>3</v>
      </c>
      <c r="AR10" s="89">
        <f>'14'!AA20</f>
        <v>3</v>
      </c>
      <c r="AS10" s="89">
        <f>'15'!Y20</f>
        <v>3</v>
      </c>
      <c r="AT10" s="89">
        <f>'15'!Z20</f>
        <v>3</v>
      </c>
      <c r="AU10" s="89">
        <f>'15'!AA20</f>
        <v>3</v>
      </c>
      <c r="AV10" s="89">
        <f>'16'!Y20</f>
        <v>3</v>
      </c>
      <c r="AW10" s="89">
        <f>'16'!Z20</f>
        <v>3</v>
      </c>
      <c r="AX10" s="89">
        <f>'16'!AA20</f>
        <v>3</v>
      </c>
      <c r="AY10" s="89">
        <f>'17'!Y20</f>
        <v>3</v>
      </c>
      <c r="AZ10" s="89">
        <f>'17'!Z20</f>
        <v>3</v>
      </c>
      <c r="BA10" s="89">
        <f>'17'!AA20</f>
        <v>3</v>
      </c>
      <c r="BB10" s="89">
        <f>'18'!Y20</f>
        <v>3</v>
      </c>
      <c r="BC10" s="89">
        <f>'18'!Z20</f>
        <v>3</v>
      </c>
      <c r="BD10" s="89">
        <f>'18'!AA20</f>
        <v>3</v>
      </c>
      <c r="BE10" s="89">
        <f>'19'!Y20</f>
        <v>3</v>
      </c>
      <c r="BF10" s="89">
        <f>'19'!Z20</f>
        <v>3</v>
      </c>
      <c r="BG10" s="89">
        <f>'19'!AA20</f>
        <v>3</v>
      </c>
      <c r="BH10" s="89">
        <f>'20'!Y20</f>
        <v>0</v>
      </c>
      <c r="BI10" s="89">
        <f>'20'!Z20</f>
        <v>0</v>
      </c>
      <c r="BJ10" s="89">
        <f>'20'!AA20</f>
        <v>0</v>
      </c>
      <c r="BK10" s="89">
        <f>'21'!Y20</f>
        <v>0</v>
      </c>
      <c r="BL10" s="89">
        <f>'21'!Z20</f>
        <v>0</v>
      </c>
      <c r="BM10" s="89">
        <f>'21'!AA20</f>
        <v>0</v>
      </c>
      <c r="BN10" s="89">
        <f>'22'!Y20</f>
        <v>0</v>
      </c>
      <c r="BO10" s="89">
        <f>'22'!Z20</f>
        <v>0</v>
      </c>
      <c r="BP10" s="89">
        <f>'22'!AA20</f>
        <v>0</v>
      </c>
      <c r="BQ10" s="89">
        <f>'23'!Y20</f>
        <v>0</v>
      </c>
      <c r="BR10" s="89">
        <f>'23'!Z20</f>
        <v>0</v>
      </c>
      <c r="BS10" s="89">
        <f>'23'!AA20</f>
        <v>0</v>
      </c>
      <c r="BT10" s="89">
        <f>'24'!Y20</f>
        <v>0</v>
      </c>
      <c r="BU10" s="89">
        <f>'24'!Z20</f>
        <v>0</v>
      </c>
      <c r="BV10" s="89">
        <f>'24'!AA20</f>
        <v>0</v>
      </c>
      <c r="BW10" s="89">
        <f>'25'!Y20</f>
        <v>0</v>
      </c>
      <c r="BX10" s="89">
        <f>'25'!Z20</f>
        <v>0</v>
      </c>
      <c r="BY10" s="89">
        <f>'25'!AA20</f>
        <v>0</v>
      </c>
      <c r="BZ10" s="89">
        <f>'26'!Y20</f>
        <v>0</v>
      </c>
      <c r="CA10" s="89">
        <f>'26'!Z20</f>
        <v>0</v>
      </c>
      <c r="CB10" s="89">
        <f>'26'!AA20</f>
        <v>0</v>
      </c>
      <c r="CC10" s="89">
        <f>'27'!Y20</f>
        <v>0</v>
      </c>
      <c r="CD10" s="89">
        <f>'27'!Z20</f>
        <v>0</v>
      </c>
      <c r="CE10" s="89">
        <f>'27'!AA20</f>
        <v>0</v>
      </c>
      <c r="CF10" s="89">
        <f>'28'!Y20</f>
        <v>0</v>
      </c>
      <c r="CG10" s="89">
        <f>'28'!Z20</f>
        <v>0</v>
      </c>
      <c r="CH10" s="89">
        <f>'28'!AA20</f>
        <v>0</v>
      </c>
      <c r="CI10" s="89">
        <f>'29'!Y20</f>
        <v>0</v>
      </c>
      <c r="CJ10" s="89">
        <f>'29'!Z20</f>
        <v>0</v>
      </c>
      <c r="CK10" s="89">
        <f>'29'!AA20</f>
        <v>0</v>
      </c>
      <c r="CL10" s="89">
        <f>'30'!Y20</f>
        <v>0</v>
      </c>
      <c r="CM10" s="89">
        <f>'30'!Z20</f>
        <v>0</v>
      </c>
      <c r="CN10" s="89">
        <f>'30'!AA20</f>
        <v>0</v>
      </c>
      <c r="CO10" s="50">
        <f t="shared" si="0"/>
        <v>3</v>
      </c>
      <c r="CR10" s="86">
        <f>SUM(CR7:CR9)</f>
        <v>19</v>
      </c>
      <c r="CS10" s="86">
        <f>SUM(CS7:CS9)</f>
        <v>19</v>
      </c>
      <c r="CT10" s="86">
        <f>SUM(CT7:CT9)</f>
        <v>19</v>
      </c>
      <c r="CU10" s="86">
        <f>SUM(CU7:CU9)</f>
        <v>19</v>
      </c>
      <c r="CV10" s="86">
        <f>SUM(CV7:CV9)</f>
        <v>19</v>
      </c>
    </row>
    <row r="11" spans="1:100" x14ac:dyDescent="0.25">
      <c r="A11" s="44" t="s">
        <v>323</v>
      </c>
      <c r="B11" s="45" t="str">
        <f>'1'!X21</f>
        <v>ребенок стремится сохранять позитивную самооценку</v>
      </c>
      <c r="C11" s="89">
        <f>'1'!Y21</f>
        <v>3</v>
      </c>
      <c r="D11" s="89">
        <f>'1'!Z21</f>
        <v>3</v>
      </c>
      <c r="E11" s="89">
        <f>'1'!AA21</f>
        <v>3</v>
      </c>
      <c r="F11" s="89">
        <f>'2'!Y21</f>
        <v>3</v>
      </c>
      <c r="G11" s="89">
        <f>'2'!Z21</f>
        <v>3</v>
      </c>
      <c r="H11" s="89">
        <f>'2'!AA21</f>
        <v>3</v>
      </c>
      <c r="I11" s="89">
        <f>'3'!Y21</f>
        <v>3</v>
      </c>
      <c r="J11" s="89">
        <f>'3'!Z21</f>
        <v>3</v>
      </c>
      <c r="K11" s="89">
        <f>'3'!AA21</f>
        <v>3</v>
      </c>
      <c r="L11" s="89">
        <f>'4'!Y21</f>
        <v>3</v>
      </c>
      <c r="M11" s="89">
        <f>'4'!Z21</f>
        <v>3</v>
      </c>
      <c r="N11" s="89">
        <f>'4'!AA21</f>
        <v>3</v>
      </c>
      <c r="O11" s="89">
        <f>'5'!Y21</f>
        <v>3</v>
      </c>
      <c r="P11" s="89">
        <f>'5'!Z21</f>
        <v>3</v>
      </c>
      <c r="Q11" s="89">
        <f>'5'!AA21</f>
        <v>3</v>
      </c>
      <c r="R11" s="89">
        <f>'6'!Y21</f>
        <v>3</v>
      </c>
      <c r="S11" s="89">
        <f>'6'!Z21</f>
        <v>3</v>
      </c>
      <c r="T11" s="89">
        <f>'6'!AA21</f>
        <v>3</v>
      </c>
      <c r="U11" s="89">
        <f>'7'!Y21</f>
        <v>3</v>
      </c>
      <c r="V11" s="89">
        <f>'7'!Z21</f>
        <v>3</v>
      </c>
      <c r="W11" s="89">
        <f>'7'!AA21</f>
        <v>3</v>
      </c>
      <c r="X11" s="89">
        <f>'8'!Y21</f>
        <v>3</v>
      </c>
      <c r="Y11" s="89">
        <f>'8'!Z21</f>
        <v>3</v>
      </c>
      <c r="Z11" s="89">
        <f>'8'!AA21</f>
        <v>3</v>
      </c>
      <c r="AA11" s="89">
        <f>'9'!Y21</f>
        <v>3</v>
      </c>
      <c r="AB11" s="89">
        <f>'9'!Z21</f>
        <v>3</v>
      </c>
      <c r="AC11" s="89">
        <f>'9'!AA21</f>
        <v>3</v>
      </c>
      <c r="AD11" s="89">
        <f>'10'!Y21</f>
        <v>3</v>
      </c>
      <c r="AE11" s="89">
        <f>'10'!Z21</f>
        <v>3</v>
      </c>
      <c r="AF11" s="89">
        <f>'10'!AA21</f>
        <v>3</v>
      </c>
      <c r="AG11" s="89">
        <f>'11'!Y21</f>
        <v>3</v>
      </c>
      <c r="AH11" s="89">
        <f>'11'!Z21</f>
        <v>3</v>
      </c>
      <c r="AI11" s="89">
        <f>'11'!AA21</f>
        <v>3</v>
      </c>
      <c r="AJ11" s="89">
        <f>'12'!Y21</f>
        <v>3</v>
      </c>
      <c r="AK11" s="89">
        <f>'12'!Z21</f>
        <v>3</v>
      </c>
      <c r="AL11" s="89">
        <f>'12'!AA21</f>
        <v>3</v>
      </c>
      <c r="AM11" s="89">
        <f>'13'!Y21</f>
        <v>3</v>
      </c>
      <c r="AN11" s="89">
        <f>'13'!Z21</f>
        <v>3</v>
      </c>
      <c r="AO11" s="89">
        <f>'13'!AA21</f>
        <v>3</v>
      </c>
      <c r="AP11" s="89">
        <f>'14'!Y21</f>
        <v>3</v>
      </c>
      <c r="AQ11" s="89">
        <f>'14'!Z21</f>
        <v>3</v>
      </c>
      <c r="AR11" s="89">
        <f>'14'!AA21</f>
        <v>3</v>
      </c>
      <c r="AS11" s="89">
        <f>'15'!Y21</f>
        <v>3</v>
      </c>
      <c r="AT11" s="89">
        <f>'15'!Z21</f>
        <v>3</v>
      </c>
      <c r="AU11" s="89">
        <f>'15'!AA21</f>
        <v>3</v>
      </c>
      <c r="AV11" s="89">
        <f>'16'!Y21</f>
        <v>3</v>
      </c>
      <c r="AW11" s="89">
        <f>'16'!Z21</f>
        <v>3</v>
      </c>
      <c r="AX11" s="89">
        <f>'16'!AA21</f>
        <v>3</v>
      </c>
      <c r="AY11" s="89">
        <f>'17'!Y21</f>
        <v>3</v>
      </c>
      <c r="AZ11" s="89">
        <f>'17'!Z21</f>
        <v>3</v>
      </c>
      <c r="BA11" s="89">
        <f>'17'!AA21</f>
        <v>3</v>
      </c>
      <c r="BB11" s="89">
        <f>'18'!Y21</f>
        <v>3</v>
      </c>
      <c r="BC11" s="89">
        <f>'18'!Z21</f>
        <v>3</v>
      </c>
      <c r="BD11" s="89">
        <f>'18'!AA21</f>
        <v>3</v>
      </c>
      <c r="BE11" s="89">
        <f>'19'!Y21</f>
        <v>3</v>
      </c>
      <c r="BF11" s="89">
        <f>'19'!Z21</f>
        <v>3</v>
      </c>
      <c r="BG11" s="89">
        <f>'19'!AA21</f>
        <v>3</v>
      </c>
      <c r="BH11" s="89">
        <f>'20'!Y21</f>
        <v>0</v>
      </c>
      <c r="BI11" s="89">
        <f>'20'!Z21</f>
        <v>0</v>
      </c>
      <c r="BJ11" s="89">
        <f>'20'!AA21</f>
        <v>0</v>
      </c>
      <c r="BK11" s="89">
        <f>'21'!Y21</f>
        <v>0</v>
      </c>
      <c r="BL11" s="89">
        <f>'21'!Z21</f>
        <v>0</v>
      </c>
      <c r="BM11" s="89">
        <f>'21'!AA21</f>
        <v>0</v>
      </c>
      <c r="BN11" s="89">
        <f>'22'!Y21</f>
        <v>0</v>
      </c>
      <c r="BO11" s="89">
        <f>'22'!Z21</f>
        <v>0</v>
      </c>
      <c r="BP11" s="89">
        <f>'22'!AA21</f>
        <v>0</v>
      </c>
      <c r="BQ11" s="89">
        <f>'23'!Y21</f>
        <v>0</v>
      </c>
      <c r="BR11" s="89">
        <f>'23'!Z21</f>
        <v>0</v>
      </c>
      <c r="BS11" s="89">
        <f>'23'!AA21</f>
        <v>0</v>
      </c>
      <c r="BT11" s="89">
        <f>'24'!Y21</f>
        <v>0</v>
      </c>
      <c r="BU11" s="89">
        <f>'24'!Z21</f>
        <v>0</v>
      </c>
      <c r="BV11" s="89">
        <f>'24'!AA21</f>
        <v>0</v>
      </c>
      <c r="BW11" s="89">
        <f>'25'!Y21</f>
        <v>0</v>
      </c>
      <c r="BX11" s="89">
        <f>'25'!Z21</f>
        <v>0</v>
      </c>
      <c r="BY11" s="89">
        <f>'25'!AA21</f>
        <v>0</v>
      </c>
      <c r="BZ11" s="89">
        <f>'26'!Y21</f>
        <v>0</v>
      </c>
      <c r="CA11" s="89">
        <f>'26'!Z21</f>
        <v>0</v>
      </c>
      <c r="CB11" s="89">
        <f>'26'!AA21</f>
        <v>0</v>
      </c>
      <c r="CC11" s="89">
        <f>'27'!Y21</f>
        <v>0</v>
      </c>
      <c r="CD11" s="89">
        <f>'27'!Z21</f>
        <v>0</v>
      </c>
      <c r="CE11" s="89">
        <f>'27'!AA21</f>
        <v>0</v>
      </c>
      <c r="CF11" s="89">
        <f>'28'!Y21</f>
        <v>0</v>
      </c>
      <c r="CG11" s="89">
        <f>'28'!Z21</f>
        <v>0</v>
      </c>
      <c r="CH11" s="89">
        <f>'28'!AA21</f>
        <v>0</v>
      </c>
      <c r="CI11" s="89">
        <f>'29'!Y21</f>
        <v>0</v>
      </c>
      <c r="CJ11" s="89">
        <f>'29'!Z21</f>
        <v>0</v>
      </c>
      <c r="CK11" s="89">
        <f>'29'!AA21</f>
        <v>0</v>
      </c>
      <c r="CL11" s="89">
        <f>'30'!Y21</f>
        <v>0</v>
      </c>
      <c r="CM11" s="89">
        <f>'30'!Z21</f>
        <v>0</v>
      </c>
      <c r="CN11" s="89">
        <f>'30'!AA21</f>
        <v>0</v>
      </c>
      <c r="CO11" s="50">
        <f t="shared" si="0"/>
        <v>3</v>
      </c>
    </row>
    <row r="12" spans="1:100" ht="22.5" x14ac:dyDescent="0.25">
      <c r="A12" s="44" t="s">
        <v>324</v>
      </c>
      <c r="B12" s="45" t="str">
        <f>'1'!X22</f>
        <v>ребенок проявляет положительное отношение к миру, разным видам труда, другим людям и самому себе</v>
      </c>
      <c r="C12" s="89">
        <f>'1'!Y22</f>
        <v>3</v>
      </c>
      <c r="D12" s="89">
        <f>'1'!Z22</f>
        <v>3</v>
      </c>
      <c r="E12" s="89">
        <f>'1'!AA22</f>
        <v>3</v>
      </c>
      <c r="F12" s="89">
        <f>'2'!Y22</f>
        <v>3</v>
      </c>
      <c r="G12" s="89">
        <f>'2'!Z22</f>
        <v>3</v>
      </c>
      <c r="H12" s="89">
        <f>'2'!AA22</f>
        <v>3</v>
      </c>
      <c r="I12" s="89">
        <f>'3'!Y22</f>
        <v>3</v>
      </c>
      <c r="J12" s="89">
        <f>'3'!Z22</f>
        <v>3</v>
      </c>
      <c r="K12" s="89">
        <f>'3'!AA22</f>
        <v>3</v>
      </c>
      <c r="L12" s="89">
        <f>'4'!Y22</f>
        <v>3</v>
      </c>
      <c r="M12" s="89">
        <f>'4'!Z22</f>
        <v>3</v>
      </c>
      <c r="N12" s="89">
        <f>'4'!AA22</f>
        <v>3</v>
      </c>
      <c r="O12" s="89">
        <f>'5'!Y22</f>
        <v>3</v>
      </c>
      <c r="P12" s="89">
        <f>'5'!Z22</f>
        <v>3</v>
      </c>
      <c r="Q12" s="89">
        <f>'5'!AA22</f>
        <v>3</v>
      </c>
      <c r="R12" s="89">
        <f>'6'!Y22</f>
        <v>3</v>
      </c>
      <c r="S12" s="89">
        <f>'6'!Z22</f>
        <v>3</v>
      </c>
      <c r="T12" s="89">
        <f>'6'!AA22</f>
        <v>3</v>
      </c>
      <c r="U12" s="89">
        <f>'7'!Y22</f>
        <v>3</v>
      </c>
      <c r="V12" s="89">
        <f>'7'!Z22</f>
        <v>3</v>
      </c>
      <c r="W12" s="89">
        <f>'7'!AA22</f>
        <v>3</v>
      </c>
      <c r="X12" s="89">
        <f>'8'!Y22</f>
        <v>3</v>
      </c>
      <c r="Y12" s="89">
        <f>'8'!Z22</f>
        <v>3</v>
      </c>
      <c r="Z12" s="89">
        <f>'8'!AA22</f>
        <v>3</v>
      </c>
      <c r="AA12" s="89">
        <f>'9'!Y22</f>
        <v>3</v>
      </c>
      <c r="AB12" s="89">
        <f>'9'!Z22</f>
        <v>3</v>
      </c>
      <c r="AC12" s="89">
        <f>'9'!AA22</f>
        <v>3</v>
      </c>
      <c r="AD12" s="89">
        <f>'10'!Y22</f>
        <v>3</v>
      </c>
      <c r="AE12" s="89">
        <f>'10'!Z22</f>
        <v>3</v>
      </c>
      <c r="AF12" s="89">
        <f>'10'!AA22</f>
        <v>3</v>
      </c>
      <c r="AG12" s="89">
        <f>'11'!Y22</f>
        <v>3</v>
      </c>
      <c r="AH12" s="89">
        <f>'11'!Z22</f>
        <v>3</v>
      </c>
      <c r="AI12" s="89">
        <f>'11'!AA22</f>
        <v>3</v>
      </c>
      <c r="AJ12" s="89">
        <f>'12'!Y22</f>
        <v>3</v>
      </c>
      <c r="AK12" s="89">
        <f>'12'!Z22</f>
        <v>3</v>
      </c>
      <c r="AL12" s="89">
        <f>'12'!AA22</f>
        <v>3</v>
      </c>
      <c r="AM12" s="89">
        <f>'13'!Y22</f>
        <v>3</v>
      </c>
      <c r="AN12" s="89">
        <f>'13'!Z22</f>
        <v>3</v>
      </c>
      <c r="AO12" s="89">
        <f>'13'!AA22</f>
        <v>3</v>
      </c>
      <c r="AP12" s="89">
        <f>'14'!Y22</f>
        <v>3</v>
      </c>
      <c r="AQ12" s="89">
        <f>'14'!Z22</f>
        <v>3</v>
      </c>
      <c r="AR12" s="89">
        <f>'14'!AA22</f>
        <v>3</v>
      </c>
      <c r="AS12" s="89">
        <f>'15'!Y22</f>
        <v>3</v>
      </c>
      <c r="AT12" s="89">
        <f>'15'!Z22</f>
        <v>3</v>
      </c>
      <c r="AU12" s="89">
        <f>'15'!AA22</f>
        <v>3</v>
      </c>
      <c r="AV12" s="89">
        <f>'16'!Y22</f>
        <v>3</v>
      </c>
      <c r="AW12" s="89">
        <f>'16'!Z22</f>
        <v>3</v>
      </c>
      <c r="AX12" s="89">
        <f>'16'!AA22</f>
        <v>3</v>
      </c>
      <c r="AY12" s="89">
        <f>'17'!Y22</f>
        <v>3</v>
      </c>
      <c r="AZ12" s="89">
        <f>'17'!Z22</f>
        <v>3</v>
      </c>
      <c r="BA12" s="89">
        <f>'17'!AA22</f>
        <v>3</v>
      </c>
      <c r="BB12" s="89">
        <f>'18'!Y22</f>
        <v>3</v>
      </c>
      <c r="BC12" s="89">
        <f>'18'!Z22</f>
        <v>3</v>
      </c>
      <c r="BD12" s="89">
        <f>'18'!AA22</f>
        <v>3</v>
      </c>
      <c r="BE12" s="89">
        <f>'19'!Y22</f>
        <v>3</v>
      </c>
      <c r="BF12" s="89">
        <f>'19'!Z22</f>
        <v>3</v>
      </c>
      <c r="BG12" s="89">
        <f>'19'!AA22</f>
        <v>3</v>
      </c>
      <c r="BH12" s="89">
        <f>'20'!Y22</f>
        <v>0</v>
      </c>
      <c r="BI12" s="89">
        <f>'20'!Z22</f>
        <v>0</v>
      </c>
      <c r="BJ12" s="89">
        <f>'20'!AA22</f>
        <v>0</v>
      </c>
      <c r="BK12" s="89">
        <f>'21'!Y22</f>
        <v>0</v>
      </c>
      <c r="BL12" s="89">
        <f>'21'!Z22</f>
        <v>0</v>
      </c>
      <c r="BM12" s="89">
        <f>'21'!AA22</f>
        <v>0</v>
      </c>
      <c r="BN12" s="89">
        <f>'22'!Y22</f>
        <v>0</v>
      </c>
      <c r="BO12" s="89">
        <f>'22'!Z22</f>
        <v>0</v>
      </c>
      <c r="BP12" s="89">
        <f>'22'!AA22</f>
        <v>0</v>
      </c>
      <c r="BQ12" s="89">
        <f>'23'!Y22</f>
        <v>0</v>
      </c>
      <c r="BR12" s="89">
        <f>'23'!Z22</f>
        <v>0</v>
      </c>
      <c r="BS12" s="89">
        <f>'23'!AA22</f>
        <v>0</v>
      </c>
      <c r="BT12" s="89">
        <f>'24'!Y22</f>
        <v>0</v>
      </c>
      <c r="BU12" s="89">
        <f>'24'!Z22</f>
        <v>0</v>
      </c>
      <c r="BV12" s="89">
        <f>'24'!AA22</f>
        <v>0</v>
      </c>
      <c r="BW12" s="89">
        <f>'25'!Y22</f>
        <v>0</v>
      </c>
      <c r="BX12" s="89">
        <f>'25'!Z22</f>
        <v>0</v>
      </c>
      <c r="BY12" s="89">
        <f>'25'!AA22</f>
        <v>0</v>
      </c>
      <c r="BZ12" s="89">
        <f>'26'!Y22</f>
        <v>0</v>
      </c>
      <c r="CA12" s="89">
        <f>'26'!Z22</f>
        <v>0</v>
      </c>
      <c r="CB12" s="89">
        <f>'26'!AA22</f>
        <v>0</v>
      </c>
      <c r="CC12" s="89">
        <f>'27'!Y22</f>
        <v>0</v>
      </c>
      <c r="CD12" s="89">
        <f>'27'!Z22</f>
        <v>0</v>
      </c>
      <c r="CE12" s="89">
        <f>'27'!AA22</f>
        <v>0</v>
      </c>
      <c r="CF12" s="89">
        <f>'28'!Y22</f>
        <v>0</v>
      </c>
      <c r="CG12" s="89">
        <f>'28'!Z22</f>
        <v>0</v>
      </c>
      <c r="CH12" s="89">
        <f>'28'!AA22</f>
        <v>0</v>
      </c>
      <c r="CI12" s="89">
        <f>'29'!Y22</f>
        <v>0</v>
      </c>
      <c r="CJ12" s="89">
        <f>'29'!Z22</f>
        <v>0</v>
      </c>
      <c r="CK12" s="89">
        <f>'29'!AA22</f>
        <v>0</v>
      </c>
      <c r="CL12" s="89">
        <f>'30'!Y22</f>
        <v>0</v>
      </c>
      <c r="CM12" s="89">
        <f>'30'!Z22</f>
        <v>0</v>
      </c>
      <c r="CN12" s="89">
        <f>'30'!AA22</f>
        <v>0</v>
      </c>
      <c r="CO12" s="50">
        <f t="shared" si="0"/>
        <v>3</v>
      </c>
    </row>
    <row r="13" spans="1:100" ht="33.75" x14ac:dyDescent="0.25">
      <c r="A13" s="44" t="s">
        <v>325</v>
      </c>
      <c r="B13" s="45" t="str">
        <f>'1'!X23</f>
        <v>ребенок способен откликаться на эмоции близких людей, проявлять эмпатию (сочувствие, сопереживание, содействие)</v>
      </c>
      <c r="C13" s="89">
        <f>'1'!Y23</f>
        <v>3</v>
      </c>
      <c r="D13" s="89">
        <f>'1'!Z23</f>
        <v>3</v>
      </c>
      <c r="E13" s="89">
        <f>'1'!AA23</f>
        <v>3</v>
      </c>
      <c r="F13" s="89">
        <f>'2'!Y23</f>
        <v>3</v>
      </c>
      <c r="G13" s="89">
        <f>'2'!Z23</f>
        <v>3</v>
      </c>
      <c r="H13" s="89">
        <f>'2'!AA23</f>
        <v>3</v>
      </c>
      <c r="I13" s="89">
        <f>'3'!Y23</f>
        <v>3</v>
      </c>
      <c r="J13" s="89">
        <f>'3'!Z23</f>
        <v>3</v>
      </c>
      <c r="K13" s="89">
        <f>'3'!AA23</f>
        <v>3</v>
      </c>
      <c r="L13" s="89">
        <f>'4'!Y23</f>
        <v>3</v>
      </c>
      <c r="M13" s="89">
        <f>'4'!Z23</f>
        <v>3</v>
      </c>
      <c r="N13" s="89">
        <f>'4'!AA23</f>
        <v>3</v>
      </c>
      <c r="O13" s="89">
        <f>'5'!Y23</f>
        <v>3</v>
      </c>
      <c r="P13" s="89">
        <f>'5'!Z23</f>
        <v>3</v>
      </c>
      <c r="Q13" s="89">
        <f>'5'!AA23</f>
        <v>3</v>
      </c>
      <c r="R13" s="89">
        <f>'6'!Y23</f>
        <v>3</v>
      </c>
      <c r="S13" s="89">
        <f>'6'!Z23</f>
        <v>3</v>
      </c>
      <c r="T13" s="89">
        <f>'6'!AA23</f>
        <v>3</v>
      </c>
      <c r="U13" s="89">
        <f>'7'!Y23</f>
        <v>3</v>
      </c>
      <c r="V13" s="89">
        <f>'7'!Z23</f>
        <v>3</v>
      </c>
      <c r="W13" s="89">
        <f>'7'!AA23</f>
        <v>3</v>
      </c>
      <c r="X13" s="89">
        <f>'8'!Y23</f>
        <v>3</v>
      </c>
      <c r="Y13" s="89">
        <f>'8'!Z23</f>
        <v>3</v>
      </c>
      <c r="Z13" s="89">
        <f>'8'!AA23</f>
        <v>3</v>
      </c>
      <c r="AA13" s="89">
        <f>'9'!Y23</f>
        <v>3</v>
      </c>
      <c r="AB13" s="89">
        <f>'9'!Z23</f>
        <v>3</v>
      </c>
      <c r="AC13" s="89">
        <f>'9'!AA23</f>
        <v>3</v>
      </c>
      <c r="AD13" s="89">
        <f>'10'!Y23</f>
        <v>3</v>
      </c>
      <c r="AE13" s="89">
        <f>'10'!Z23</f>
        <v>3</v>
      </c>
      <c r="AF13" s="89">
        <f>'10'!AA23</f>
        <v>3</v>
      </c>
      <c r="AG13" s="89">
        <f>'11'!Y23</f>
        <v>3</v>
      </c>
      <c r="AH13" s="89">
        <f>'11'!Z23</f>
        <v>3</v>
      </c>
      <c r="AI13" s="89">
        <f>'11'!AA23</f>
        <v>3</v>
      </c>
      <c r="AJ13" s="89">
        <f>'12'!Y23</f>
        <v>3</v>
      </c>
      <c r="AK13" s="89">
        <f>'12'!Z23</f>
        <v>3</v>
      </c>
      <c r="AL13" s="89">
        <f>'12'!AA23</f>
        <v>3</v>
      </c>
      <c r="AM13" s="89">
        <f>'13'!Y23</f>
        <v>3</v>
      </c>
      <c r="AN13" s="89">
        <f>'13'!Z23</f>
        <v>3</v>
      </c>
      <c r="AO13" s="89">
        <f>'13'!AA23</f>
        <v>3</v>
      </c>
      <c r="AP13" s="89">
        <f>'14'!Y23</f>
        <v>3</v>
      </c>
      <c r="AQ13" s="89">
        <f>'14'!Z23</f>
        <v>3</v>
      </c>
      <c r="AR13" s="89">
        <f>'14'!AA23</f>
        <v>3</v>
      </c>
      <c r="AS13" s="89">
        <f>'15'!Y23</f>
        <v>3</v>
      </c>
      <c r="AT13" s="89">
        <f>'15'!Z23</f>
        <v>3</v>
      </c>
      <c r="AU13" s="89">
        <f>'15'!AA23</f>
        <v>3</v>
      </c>
      <c r="AV13" s="89">
        <f>'16'!Y23</f>
        <v>3</v>
      </c>
      <c r="AW13" s="89">
        <f>'16'!Z23</f>
        <v>3</v>
      </c>
      <c r="AX13" s="89">
        <f>'16'!AA23</f>
        <v>3</v>
      </c>
      <c r="AY13" s="89">
        <f>'17'!Y23</f>
        <v>3</v>
      </c>
      <c r="AZ13" s="89">
        <f>'17'!Z23</f>
        <v>3</v>
      </c>
      <c r="BA13" s="89">
        <f>'17'!AA23</f>
        <v>3</v>
      </c>
      <c r="BB13" s="89">
        <f>'18'!Y23</f>
        <v>3</v>
      </c>
      <c r="BC13" s="89">
        <f>'18'!Z23</f>
        <v>3</v>
      </c>
      <c r="BD13" s="89">
        <f>'18'!AA23</f>
        <v>3</v>
      </c>
      <c r="BE13" s="89">
        <f>'19'!Y23</f>
        <v>3</v>
      </c>
      <c r="BF13" s="89">
        <f>'19'!Z23</f>
        <v>3</v>
      </c>
      <c r="BG13" s="89">
        <f>'19'!AA23</f>
        <v>3</v>
      </c>
      <c r="BH13" s="89">
        <f>'20'!Y23</f>
        <v>0</v>
      </c>
      <c r="BI13" s="89">
        <f>'20'!Z23</f>
        <v>0</v>
      </c>
      <c r="BJ13" s="89">
        <f>'20'!AA23</f>
        <v>0</v>
      </c>
      <c r="BK13" s="89">
        <f>'21'!Y23</f>
        <v>0</v>
      </c>
      <c r="BL13" s="89">
        <f>'21'!Z23</f>
        <v>0</v>
      </c>
      <c r="BM13" s="89">
        <f>'21'!AA23</f>
        <v>0</v>
      </c>
      <c r="BN13" s="89">
        <f>'22'!Y23</f>
        <v>0</v>
      </c>
      <c r="BO13" s="89">
        <f>'22'!Z23</f>
        <v>0</v>
      </c>
      <c r="BP13" s="89">
        <f>'22'!AA23</f>
        <v>0</v>
      </c>
      <c r="BQ13" s="89">
        <f>'23'!Y23</f>
        <v>0</v>
      </c>
      <c r="BR13" s="89">
        <f>'23'!Z23</f>
        <v>0</v>
      </c>
      <c r="BS13" s="89">
        <f>'23'!AA23</f>
        <v>0</v>
      </c>
      <c r="BT13" s="89">
        <f>'24'!Y23</f>
        <v>0</v>
      </c>
      <c r="BU13" s="89">
        <f>'24'!Z23</f>
        <v>0</v>
      </c>
      <c r="BV13" s="89">
        <f>'24'!AA23</f>
        <v>0</v>
      </c>
      <c r="BW13" s="89">
        <f>'25'!Y23</f>
        <v>0</v>
      </c>
      <c r="BX13" s="89">
        <f>'25'!Z23</f>
        <v>0</v>
      </c>
      <c r="BY13" s="89">
        <f>'25'!AA23</f>
        <v>0</v>
      </c>
      <c r="BZ13" s="89">
        <f>'26'!Y23</f>
        <v>0</v>
      </c>
      <c r="CA13" s="89">
        <f>'26'!Z23</f>
        <v>0</v>
      </c>
      <c r="CB13" s="89">
        <f>'26'!AA23</f>
        <v>0</v>
      </c>
      <c r="CC13" s="89">
        <f>'27'!Y23</f>
        <v>0</v>
      </c>
      <c r="CD13" s="89">
        <f>'27'!Z23</f>
        <v>0</v>
      </c>
      <c r="CE13" s="89">
        <f>'27'!AA23</f>
        <v>0</v>
      </c>
      <c r="CF13" s="89">
        <f>'28'!Y23</f>
        <v>0</v>
      </c>
      <c r="CG13" s="89">
        <f>'28'!Z23</f>
        <v>0</v>
      </c>
      <c r="CH13" s="89">
        <f>'28'!AA23</f>
        <v>0</v>
      </c>
      <c r="CI13" s="89">
        <f>'29'!Y23</f>
        <v>0</v>
      </c>
      <c r="CJ13" s="89">
        <f>'29'!Z23</f>
        <v>0</v>
      </c>
      <c r="CK13" s="89">
        <f>'29'!AA23</f>
        <v>0</v>
      </c>
      <c r="CL13" s="89">
        <f>'30'!Y23</f>
        <v>0</v>
      </c>
      <c r="CM13" s="89">
        <f>'30'!Z23</f>
        <v>0</v>
      </c>
      <c r="CN13" s="89">
        <f>'30'!AA23</f>
        <v>0</v>
      </c>
      <c r="CO13" s="50">
        <f t="shared" si="0"/>
        <v>3</v>
      </c>
    </row>
    <row r="14" spans="1:100" ht="33.75" x14ac:dyDescent="0.25">
      <c r="A14" s="44" t="s">
        <v>326</v>
      </c>
      <c r="B14" s="45" t="str">
        <f>'1'!X24</f>
        <v>ребенок способен к осуществлению социальной навигации как ориентации в социуме и соблюдению правил безопасности в реальном и цифровом взаимодействии</v>
      </c>
      <c r="C14" s="89">
        <f>'1'!Y24</f>
        <v>3</v>
      </c>
      <c r="D14" s="89">
        <f>'1'!Z24</f>
        <v>3</v>
      </c>
      <c r="E14" s="89">
        <f>'1'!AA24</f>
        <v>3</v>
      </c>
      <c r="F14" s="89">
        <f>'2'!Y24</f>
        <v>3</v>
      </c>
      <c r="G14" s="89">
        <f>'2'!Z24</f>
        <v>3</v>
      </c>
      <c r="H14" s="89">
        <f>'2'!AA24</f>
        <v>3</v>
      </c>
      <c r="I14" s="89">
        <f>'3'!Y24</f>
        <v>3</v>
      </c>
      <c r="J14" s="89">
        <f>'3'!Z24</f>
        <v>3</v>
      </c>
      <c r="K14" s="89">
        <f>'3'!AA24</f>
        <v>3</v>
      </c>
      <c r="L14" s="89">
        <f>'4'!Y24</f>
        <v>3</v>
      </c>
      <c r="M14" s="89">
        <f>'4'!Z24</f>
        <v>3</v>
      </c>
      <c r="N14" s="89">
        <f>'4'!AA24</f>
        <v>3</v>
      </c>
      <c r="O14" s="89">
        <f>'5'!Y24</f>
        <v>3</v>
      </c>
      <c r="P14" s="89">
        <f>'5'!Z24</f>
        <v>3</v>
      </c>
      <c r="Q14" s="89">
        <f>'5'!AA24</f>
        <v>3</v>
      </c>
      <c r="R14" s="89">
        <f>'6'!Y24</f>
        <v>3</v>
      </c>
      <c r="S14" s="89">
        <f>'6'!Z24</f>
        <v>3</v>
      </c>
      <c r="T14" s="89">
        <f>'6'!AA24</f>
        <v>3</v>
      </c>
      <c r="U14" s="89">
        <f>'7'!Y24</f>
        <v>3</v>
      </c>
      <c r="V14" s="89">
        <f>'7'!Z24</f>
        <v>3</v>
      </c>
      <c r="W14" s="89">
        <f>'7'!AA24</f>
        <v>3</v>
      </c>
      <c r="X14" s="89">
        <f>'8'!Y24</f>
        <v>3</v>
      </c>
      <c r="Y14" s="89">
        <f>'8'!Z24</f>
        <v>3</v>
      </c>
      <c r="Z14" s="89">
        <f>'8'!AA24</f>
        <v>3</v>
      </c>
      <c r="AA14" s="89">
        <f>'9'!Y24</f>
        <v>3</v>
      </c>
      <c r="AB14" s="89">
        <f>'9'!Z24</f>
        <v>3</v>
      </c>
      <c r="AC14" s="89">
        <f>'9'!AA24</f>
        <v>3</v>
      </c>
      <c r="AD14" s="89">
        <f>'10'!Y24</f>
        <v>3</v>
      </c>
      <c r="AE14" s="89">
        <f>'10'!Z24</f>
        <v>3</v>
      </c>
      <c r="AF14" s="89">
        <f>'10'!AA24</f>
        <v>3</v>
      </c>
      <c r="AG14" s="89">
        <f>'11'!Y24</f>
        <v>3</v>
      </c>
      <c r="AH14" s="89">
        <f>'11'!Z24</f>
        <v>3</v>
      </c>
      <c r="AI14" s="89">
        <f>'11'!AA24</f>
        <v>3</v>
      </c>
      <c r="AJ14" s="89">
        <f>'12'!Y24</f>
        <v>3</v>
      </c>
      <c r="AK14" s="89">
        <f>'12'!Z24</f>
        <v>3</v>
      </c>
      <c r="AL14" s="89">
        <f>'12'!AA24</f>
        <v>3</v>
      </c>
      <c r="AM14" s="89">
        <f>'13'!Y24</f>
        <v>3</v>
      </c>
      <c r="AN14" s="89">
        <f>'13'!Z24</f>
        <v>3</v>
      </c>
      <c r="AO14" s="89">
        <f>'13'!AA24</f>
        <v>3</v>
      </c>
      <c r="AP14" s="89">
        <f>'14'!Y24</f>
        <v>3</v>
      </c>
      <c r="AQ14" s="89">
        <f>'14'!Z24</f>
        <v>3</v>
      </c>
      <c r="AR14" s="89">
        <f>'14'!AA24</f>
        <v>3</v>
      </c>
      <c r="AS14" s="89">
        <f>'15'!Y24</f>
        <v>3</v>
      </c>
      <c r="AT14" s="89">
        <f>'15'!Z24</f>
        <v>3</v>
      </c>
      <c r="AU14" s="89">
        <f>'15'!AA24</f>
        <v>3</v>
      </c>
      <c r="AV14" s="89">
        <f>'16'!Y24</f>
        <v>3</v>
      </c>
      <c r="AW14" s="89">
        <f>'16'!Z24</f>
        <v>3</v>
      </c>
      <c r="AX14" s="89">
        <f>'16'!AA24</f>
        <v>3</v>
      </c>
      <c r="AY14" s="89">
        <f>'17'!Y24</f>
        <v>3</v>
      </c>
      <c r="AZ14" s="89">
        <f>'17'!Z24</f>
        <v>3</v>
      </c>
      <c r="BA14" s="89">
        <f>'17'!AA24</f>
        <v>3</v>
      </c>
      <c r="BB14" s="89">
        <f>'18'!Y24</f>
        <v>3</v>
      </c>
      <c r="BC14" s="89">
        <f>'18'!Z24</f>
        <v>3</v>
      </c>
      <c r="BD14" s="89">
        <f>'18'!AA24</f>
        <v>3</v>
      </c>
      <c r="BE14" s="89">
        <f>'19'!Y24</f>
        <v>3</v>
      </c>
      <c r="BF14" s="89">
        <f>'19'!Z24</f>
        <v>3</v>
      </c>
      <c r="BG14" s="89">
        <f>'19'!AA24</f>
        <v>3</v>
      </c>
      <c r="BH14" s="89">
        <f>'20'!Y24</f>
        <v>0</v>
      </c>
      <c r="BI14" s="89">
        <f>'20'!Z24</f>
        <v>0</v>
      </c>
      <c r="BJ14" s="89">
        <f>'20'!AA24</f>
        <v>0</v>
      </c>
      <c r="BK14" s="89">
        <f>'21'!Y24</f>
        <v>0</v>
      </c>
      <c r="BL14" s="89">
        <f>'21'!Z24</f>
        <v>0</v>
      </c>
      <c r="BM14" s="89">
        <f>'21'!AA24</f>
        <v>0</v>
      </c>
      <c r="BN14" s="89">
        <f>'22'!Y24</f>
        <v>0</v>
      </c>
      <c r="BO14" s="89">
        <f>'22'!Z24</f>
        <v>0</v>
      </c>
      <c r="BP14" s="89">
        <f>'22'!AA24</f>
        <v>0</v>
      </c>
      <c r="BQ14" s="89">
        <f>'23'!Y24</f>
        <v>0</v>
      </c>
      <c r="BR14" s="89">
        <f>'23'!Z24</f>
        <v>0</v>
      </c>
      <c r="BS14" s="89">
        <f>'23'!AA24</f>
        <v>0</v>
      </c>
      <c r="BT14" s="89">
        <f>'24'!Y24</f>
        <v>0</v>
      </c>
      <c r="BU14" s="89">
        <f>'24'!Z24</f>
        <v>0</v>
      </c>
      <c r="BV14" s="89">
        <f>'24'!AA24</f>
        <v>0</v>
      </c>
      <c r="BW14" s="89">
        <f>'25'!Y24</f>
        <v>0</v>
      </c>
      <c r="BX14" s="89">
        <f>'25'!Z24</f>
        <v>0</v>
      </c>
      <c r="BY14" s="89">
        <f>'25'!AA24</f>
        <v>0</v>
      </c>
      <c r="BZ14" s="89">
        <f>'26'!Y24</f>
        <v>0</v>
      </c>
      <c r="CA14" s="89">
        <f>'26'!Z24</f>
        <v>0</v>
      </c>
      <c r="CB14" s="89">
        <f>'26'!AA24</f>
        <v>0</v>
      </c>
      <c r="CC14" s="89">
        <f>'27'!Y24</f>
        <v>0</v>
      </c>
      <c r="CD14" s="89">
        <f>'27'!Z24</f>
        <v>0</v>
      </c>
      <c r="CE14" s="89">
        <f>'27'!AA24</f>
        <v>0</v>
      </c>
      <c r="CF14" s="89">
        <f>'28'!Y24</f>
        <v>0</v>
      </c>
      <c r="CG14" s="89">
        <f>'28'!Z24</f>
        <v>0</v>
      </c>
      <c r="CH14" s="89">
        <f>'28'!AA24</f>
        <v>0</v>
      </c>
      <c r="CI14" s="89">
        <f>'29'!Y24</f>
        <v>0</v>
      </c>
      <c r="CJ14" s="89">
        <f>'29'!Z24</f>
        <v>0</v>
      </c>
      <c r="CK14" s="89">
        <f>'29'!AA24</f>
        <v>0</v>
      </c>
      <c r="CL14" s="89">
        <f>'30'!Y24</f>
        <v>0</v>
      </c>
      <c r="CM14" s="89">
        <f>'30'!Z24</f>
        <v>0</v>
      </c>
      <c r="CN14" s="89">
        <f>'30'!AA24</f>
        <v>0</v>
      </c>
      <c r="CO14" s="50">
        <f t="shared" si="0"/>
        <v>3</v>
      </c>
    </row>
    <row r="15" spans="1:100" ht="56.25" x14ac:dyDescent="0.25">
      <c r="A15" s="44" t="s">
        <v>327</v>
      </c>
      <c r="B15" s="45" t="str">
        <f>'1'!X25</f>
        <v>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</v>
      </c>
      <c r="C15" s="89">
        <f>'1'!Y25</f>
        <v>3</v>
      </c>
      <c r="D15" s="89">
        <f>'1'!Z25</f>
        <v>3</v>
      </c>
      <c r="E15" s="89">
        <f>'1'!AA25</f>
        <v>3</v>
      </c>
      <c r="F15" s="89">
        <f>'2'!Y25</f>
        <v>3</v>
      </c>
      <c r="G15" s="89">
        <f>'2'!Z25</f>
        <v>3</v>
      </c>
      <c r="H15" s="89">
        <f>'2'!AA25</f>
        <v>3</v>
      </c>
      <c r="I15" s="89">
        <f>'3'!Y25</f>
        <v>3</v>
      </c>
      <c r="J15" s="89">
        <f>'3'!Z25</f>
        <v>3</v>
      </c>
      <c r="K15" s="89">
        <f>'3'!AA25</f>
        <v>3</v>
      </c>
      <c r="L15" s="89">
        <f>'4'!Y25</f>
        <v>3</v>
      </c>
      <c r="M15" s="89">
        <f>'4'!Z25</f>
        <v>3</v>
      </c>
      <c r="N15" s="89">
        <f>'4'!AA25</f>
        <v>3</v>
      </c>
      <c r="O15" s="89">
        <f>'5'!Y25</f>
        <v>3</v>
      </c>
      <c r="P15" s="89">
        <f>'5'!Z25</f>
        <v>3</v>
      </c>
      <c r="Q15" s="89">
        <f>'5'!AA25</f>
        <v>3</v>
      </c>
      <c r="R15" s="89">
        <f>'6'!Y25</f>
        <v>3</v>
      </c>
      <c r="S15" s="89">
        <f>'6'!Z25</f>
        <v>3</v>
      </c>
      <c r="T15" s="89">
        <f>'6'!AA25</f>
        <v>3</v>
      </c>
      <c r="U15" s="89">
        <f>'7'!Y25</f>
        <v>3</v>
      </c>
      <c r="V15" s="89">
        <f>'7'!Z25</f>
        <v>3</v>
      </c>
      <c r="W15" s="89">
        <f>'7'!AA25</f>
        <v>3</v>
      </c>
      <c r="X15" s="89">
        <f>'8'!Y25</f>
        <v>3</v>
      </c>
      <c r="Y15" s="89">
        <f>'8'!Z25</f>
        <v>3</v>
      </c>
      <c r="Z15" s="89">
        <f>'8'!AA25</f>
        <v>3</v>
      </c>
      <c r="AA15" s="89">
        <f>'9'!Y25</f>
        <v>3</v>
      </c>
      <c r="AB15" s="89">
        <f>'9'!Z25</f>
        <v>3</v>
      </c>
      <c r="AC15" s="89">
        <f>'9'!AA25</f>
        <v>3</v>
      </c>
      <c r="AD15" s="89">
        <f>'10'!Y25</f>
        <v>3</v>
      </c>
      <c r="AE15" s="89">
        <f>'10'!Z25</f>
        <v>3</v>
      </c>
      <c r="AF15" s="89">
        <f>'10'!AA25</f>
        <v>3</v>
      </c>
      <c r="AG15" s="89">
        <f>'11'!Y25</f>
        <v>3</v>
      </c>
      <c r="AH15" s="89">
        <f>'11'!Z25</f>
        <v>3</v>
      </c>
      <c r="AI15" s="89">
        <f>'11'!AA25</f>
        <v>3</v>
      </c>
      <c r="AJ15" s="89">
        <f>'12'!Y25</f>
        <v>2</v>
      </c>
      <c r="AK15" s="89">
        <f>'12'!Z25</f>
        <v>3</v>
      </c>
      <c r="AL15" s="89">
        <f>'12'!AA25</f>
        <v>3</v>
      </c>
      <c r="AM15" s="89">
        <f>'13'!Y25</f>
        <v>3</v>
      </c>
      <c r="AN15" s="89">
        <f>'13'!Z25</f>
        <v>3</v>
      </c>
      <c r="AO15" s="89">
        <f>'13'!AA25</f>
        <v>3</v>
      </c>
      <c r="AP15" s="89">
        <f>'14'!Y25</f>
        <v>3</v>
      </c>
      <c r="AQ15" s="89">
        <f>'14'!Z25</f>
        <v>3</v>
      </c>
      <c r="AR15" s="89">
        <f>'14'!AA25</f>
        <v>3</v>
      </c>
      <c r="AS15" s="89">
        <f>'15'!Y25</f>
        <v>3</v>
      </c>
      <c r="AT15" s="89">
        <f>'15'!Z25</f>
        <v>3</v>
      </c>
      <c r="AU15" s="89">
        <f>'15'!AA25</f>
        <v>3</v>
      </c>
      <c r="AV15" s="89">
        <f>'16'!Y25</f>
        <v>3</v>
      </c>
      <c r="AW15" s="89">
        <f>'16'!Z25</f>
        <v>3</v>
      </c>
      <c r="AX15" s="89">
        <f>'16'!AA25</f>
        <v>3</v>
      </c>
      <c r="AY15" s="89">
        <f>'17'!Y25</f>
        <v>3</v>
      </c>
      <c r="AZ15" s="89">
        <f>'17'!Z25</f>
        <v>3</v>
      </c>
      <c r="BA15" s="89">
        <f>'17'!AA25</f>
        <v>3</v>
      </c>
      <c r="BB15" s="89">
        <f>'18'!Y25</f>
        <v>3</v>
      </c>
      <c r="BC15" s="89">
        <f>'18'!Z25</f>
        <v>3</v>
      </c>
      <c r="BD15" s="89">
        <f>'18'!AA25</f>
        <v>3</v>
      </c>
      <c r="BE15" s="89">
        <f>'19'!Y25</f>
        <v>3</v>
      </c>
      <c r="BF15" s="89">
        <f>'19'!Z25</f>
        <v>3</v>
      </c>
      <c r="BG15" s="89">
        <f>'19'!AA25</f>
        <v>3</v>
      </c>
      <c r="BH15" s="89">
        <f>'20'!Y25</f>
        <v>0</v>
      </c>
      <c r="BI15" s="89">
        <f>'20'!Z25</f>
        <v>0</v>
      </c>
      <c r="BJ15" s="89">
        <f>'20'!AA25</f>
        <v>0</v>
      </c>
      <c r="BK15" s="89">
        <f>'21'!Y25</f>
        <v>0</v>
      </c>
      <c r="BL15" s="89">
        <f>'21'!Z25</f>
        <v>0</v>
      </c>
      <c r="BM15" s="89">
        <f>'21'!AA25</f>
        <v>0</v>
      </c>
      <c r="BN15" s="89">
        <f>'22'!Y25</f>
        <v>0</v>
      </c>
      <c r="BO15" s="89">
        <f>'22'!Z25</f>
        <v>0</v>
      </c>
      <c r="BP15" s="89">
        <f>'22'!AA25</f>
        <v>0</v>
      </c>
      <c r="BQ15" s="89">
        <f>'23'!Y25</f>
        <v>0</v>
      </c>
      <c r="BR15" s="89">
        <f>'23'!Z25</f>
        <v>0</v>
      </c>
      <c r="BS15" s="89">
        <f>'23'!AA25</f>
        <v>0</v>
      </c>
      <c r="BT15" s="89">
        <f>'24'!Y25</f>
        <v>0</v>
      </c>
      <c r="BU15" s="89">
        <f>'24'!Z25</f>
        <v>0</v>
      </c>
      <c r="BV15" s="89">
        <f>'24'!AA25</f>
        <v>0</v>
      </c>
      <c r="BW15" s="89">
        <f>'25'!Y25</f>
        <v>0</v>
      </c>
      <c r="BX15" s="89">
        <f>'25'!Z25</f>
        <v>0</v>
      </c>
      <c r="BY15" s="89">
        <f>'25'!AA25</f>
        <v>0</v>
      </c>
      <c r="BZ15" s="89">
        <f>'26'!Y25</f>
        <v>0</v>
      </c>
      <c r="CA15" s="89">
        <f>'26'!Z25</f>
        <v>0</v>
      </c>
      <c r="CB15" s="89">
        <f>'26'!AA25</f>
        <v>0</v>
      </c>
      <c r="CC15" s="89">
        <f>'27'!Y25</f>
        <v>0</v>
      </c>
      <c r="CD15" s="89">
        <f>'27'!Z25</f>
        <v>0</v>
      </c>
      <c r="CE15" s="89">
        <f>'27'!AA25</f>
        <v>0</v>
      </c>
      <c r="CF15" s="89">
        <f>'28'!Y25</f>
        <v>0</v>
      </c>
      <c r="CG15" s="89">
        <f>'28'!Z25</f>
        <v>0</v>
      </c>
      <c r="CH15" s="89">
        <f>'28'!AA25</f>
        <v>0</v>
      </c>
      <c r="CI15" s="89">
        <f>'29'!Y25</f>
        <v>0</v>
      </c>
      <c r="CJ15" s="89">
        <f>'29'!Z25</f>
        <v>0</v>
      </c>
      <c r="CK15" s="89">
        <f>'29'!AA25</f>
        <v>0</v>
      </c>
      <c r="CL15" s="89">
        <f>'30'!Y25</f>
        <v>0</v>
      </c>
      <c r="CM15" s="89">
        <f>'30'!Z25</f>
        <v>0</v>
      </c>
      <c r="CN15" s="89">
        <f>'30'!AA25</f>
        <v>0</v>
      </c>
      <c r="CO15" s="50">
        <f t="shared" si="0"/>
        <v>3</v>
      </c>
    </row>
    <row r="16" spans="1:100" ht="15" customHeight="1" x14ac:dyDescent="0.25">
      <c r="A16" s="72" t="s">
        <v>91</v>
      </c>
      <c r="B16" s="73" t="s">
        <v>16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10"/>
    </row>
    <row r="17" spans="1:100" x14ac:dyDescent="0.25">
      <c r="A17" s="124" t="s">
        <v>252</v>
      </c>
      <c r="B17" s="124"/>
      <c r="C17" s="122">
        <f>AVERAGE(C18:E31)</f>
        <v>3</v>
      </c>
      <c r="D17" s="122"/>
      <c r="E17" s="122"/>
      <c r="F17" s="122">
        <f>AVERAGE(F18:H31)</f>
        <v>2.8333333333333335</v>
      </c>
      <c r="G17" s="122"/>
      <c r="H17" s="122"/>
      <c r="I17" s="122">
        <f>AVERAGE(I18:K31)</f>
        <v>3</v>
      </c>
      <c r="J17" s="122"/>
      <c r="K17" s="122"/>
      <c r="L17" s="122">
        <f>AVERAGE(L18:N31)</f>
        <v>3</v>
      </c>
      <c r="M17" s="122"/>
      <c r="N17" s="122"/>
      <c r="O17" s="122">
        <f>AVERAGE(O18:Q31)</f>
        <v>2.9523809523809526</v>
      </c>
      <c r="P17" s="122"/>
      <c r="Q17" s="122"/>
      <c r="R17" s="122">
        <f>AVERAGE(R18:T31)</f>
        <v>3</v>
      </c>
      <c r="S17" s="122"/>
      <c r="T17" s="122"/>
      <c r="U17" s="122">
        <f>AVERAGE(U18:W31)</f>
        <v>3</v>
      </c>
      <c r="V17" s="122"/>
      <c r="W17" s="122"/>
      <c r="X17" s="122">
        <f>AVERAGE(X18:Z31)</f>
        <v>3</v>
      </c>
      <c r="Y17" s="122"/>
      <c r="Z17" s="122"/>
      <c r="AA17" s="122">
        <f>AVERAGE(AA18:AC31)</f>
        <v>3</v>
      </c>
      <c r="AB17" s="122"/>
      <c r="AC17" s="122"/>
      <c r="AD17" s="122">
        <f>AVERAGE(AD18:AF31)</f>
        <v>3</v>
      </c>
      <c r="AE17" s="122"/>
      <c r="AF17" s="122"/>
      <c r="AG17" s="122">
        <f>AVERAGE(AG18:AI31)</f>
        <v>3</v>
      </c>
      <c r="AH17" s="122"/>
      <c r="AI17" s="122"/>
      <c r="AJ17" s="122">
        <f>AVERAGE(AJ18:AL31)</f>
        <v>2.9285714285714284</v>
      </c>
      <c r="AK17" s="122"/>
      <c r="AL17" s="122"/>
      <c r="AM17" s="122">
        <f>AVERAGE(AM18:AO31)</f>
        <v>3</v>
      </c>
      <c r="AN17" s="122"/>
      <c r="AO17" s="122"/>
      <c r="AP17" s="122">
        <f>AVERAGE(AP18:AR31)</f>
        <v>3</v>
      </c>
      <c r="AQ17" s="122"/>
      <c r="AR17" s="122"/>
      <c r="AS17" s="122">
        <f>AVERAGE(AS18:AU31)</f>
        <v>3</v>
      </c>
      <c r="AT17" s="122"/>
      <c r="AU17" s="122"/>
      <c r="AV17" s="122">
        <f>AVERAGE(AV18:AX31)</f>
        <v>2.9761904761904763</v>
      </c>
      <c r="AW17" s="122"/>
      <c r="AX17" s="122"/>
      <c r="AY17" s="122">
        <f>AVERAGE(AY18:BA31)</f>
        <v>3</v>
      </c>
      <c r="AZ17" s="122"/>
      <c r="BA17" s="122"/>
      <c r="BB17" s="122">
        <f>AVERAGE(BB18:BD31)</f>
        <v>2.9285714285714284</v>
      </c>
      <c r="BC17" s="122"/>
      <c r="BD17" s="122"/>
      <c r="BE17" s="122">
        <f>AVERAGE(BE18:BG31)</f>
        <v>3</v>
      </c>
      <c r="BF17" s="122"/>
      <c r="BG17" s="122"/>
      <c r="BH17" s="122">
        <f>AVERAGE(BH18:BJ31)</f>
        <v>0</v>
      </c>
      <c r="BI17" s="122"/>
      <c r="BJ17" s="122"/>
      <c r="BK17" s="122">
        <f>AVERAGE(BK18:BM31)</f>
        <v>0</v>
      </c>
      <c r="BL17" s="122"/>
      <c r="BM17" s="122"/>
      <c r="BN17" s="122">
        <f>AVERAGE(BN18:BP31)</f>
        <v>0</v>
      </c>
      <c r="BO17" s="122"/>
      <c r="BP17" s="122"/>
      <c r="BQ17" s="122">
        <f>AVERAGE(BQ18:BS31)</f>
        <v>0</v>
      </c>
      <c r="BR17" s="122"/>
      <c r="BS17" s="122"/>
      <c r="BT17" s="122">
        <f>AVERAGE(BT18:BV31)</f>
        <v>0</v>
      </c>
      <c r="BU17" s="122"/>
      <c r="BV17" s="122"/>
      <c r="BW17" s="122">
        <f>AVERAGE(BW18:BY31)</f>
        <v>0</v>
      </c>
      <c r="BX17" s="122"/>
      <c r="BY17" s="122"/>
      <c r="BZ17" s="122">
        <f>AVERAGE(BZ18:CB31)</f>
        <v>0</v>
      </c>
      <c r="CA17" s="122"/>
      <c r="CB17" s="122"/>
      <c r="CC17" s="122">
        <f>AVERAGE(CC18:CE31)</f>
        <v>0</v>
      </c>
      <c r="CD17" s="122"/>
      <c r="CE17" s="122"/>
      <c r="CF17" s="122">
        <f>AVERAGE(CF18:CH31)</f>
        <v>0</v>
      </c>
      <c r="CG17" s="122"/>
      <c r="CH17" s="122"/>
      <c r="CI17" s="122">
        <f>AVERAGE(CI18:CK31)</f>
        <v>0</v>
      </c>
      <c r="CJ17" s="122"/>
      <c r="CK17" s="122"/>
      <c r="CL17" s="122">
        <f>AVERAGE(CL18:CN31)</f>
        <v>0</v>
      </c>
      <c r="CM17" s="122"/>
      <c r="CN17" s="122"/>
      <c r="CO17" s="76">
        <f>AVERAGEIF(C18:CN31,"&gt;0")</f>
        <v>2.9799498746867168</v>
      </c>
    </row>
    <row r="18" spans="1:100" ht="57" x14ac:dyDescent="0.25">
      <c r="A18" s="44" t="s">
        <v>325</v>
      </c>
      <c r="B18" s="47" t="str">
        <f>'1'!X38</f>
        <v>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</v>
      </c>
      <c r="C18" s="77">
        <f>'1'!Y38</f>
        <v>3</v>
      </c>
      <c r="D18" s="77">
        <f>'1'!Z38</f>
        <v>3</v>
      </c>
      <c r="E18" s="77">
        <f>'1'!AA38</f>
        <v>3</v>
      </c>
      <c r="F18" s="77">
        <f>'2'!Y38</f>
        <v>3</v>
      </c>
      <c r="G18" s="77">
        <f>'2'!Z38</f>
        <v>3</v>
      </c>
      <c r="H18" s="77">
        <f>'2'!AA38</f>
        <v>3</v>
      </c>
      <c r="I18" s="77">
        <f>'3'!Y38</f>
        <v>3</v>
      </c>
      <c r="J18" s="77">
        <f>'3'!Z38</f>
        <v>3</v>
      </c>
      <c r="K18" s="77">
        <f>'3'!AA38</f>
        <v>3</v>
      </c>
      <c r="L18" s="77">
        <f>'4'!Y38</f>
        <v>3</v>
      </c>
      <c r="M18" s="77">
        <f>'4'!Z38</f>
        <v>3</v>
      </c>
      <c r="N18" s="77">
        <f>'4'!AA38</f>
        <v>3</v>
      </c>
      <c r="O18" s="77">
        <f>'5'!Y38</f>
        <v>3</v>
      </c>
      <c r="P18" s="77">
        <f>'5'!Z38</f>
        <v>3</v>
      </c>
      <c r="Q18" s="77">
        <f>'5'!AA38</f>
        <v>3</v>
      </c>
      <c r="R18" s="77">
        <f>'6'!Y38</f>
        <v>3</v>
      </c>
      <c r="S18" s="77">
        <f>'6'!Z38</f>
        <v>3</v>
      </c>
      <c r="T18" s="77">
        <f>'6'!AA38</f>
        <v>3</v>
      </c>
      <c r="U18" s="77">
        <f>'7'!Y38</f>
        <v>3</v>
      </c>
      <c r="V18" s="77">
        <f>'7'!Z38</f>
        <v>3</v>
      </c>
      <c r="W18" s="77">
        <f>'7'!AA38</f>
        <v>3</v>
      </c>
      <c r="X18" s="77">
        <f>'8'!Y38</f>
        <v>3</v>
      </c>
      <c r="Y18" s="77">
        <f>'8'!Z38</f>
        <v>3</v>
      </c>
      <c r="Z18" s="77">
        <f>'8'!AA38</f>
        <v>3</v>
      </c>
      <c r="AA18" s="77">
        <f>'9'!Y38</f>
        <v>3</v>
      </c>
      <c r="AB18" s="77">
        <f>'9'!Z38</f>
        <v>3</v>
      </c>
      <c r="AC18" s="77">
        <f>'9'!AA38</f>
        <v>3</v>
      </c>
      <c r="AD18" s="77">
        <f>'10'!Y38</f>
        <v>3</v>
      </c>
      <c r="AE18" s="77">
        <f>'10'!Z38</f>
        <v>3</v>
      </c>
      <c r="AF18" s="77">
        <f>'10'!AA38</f>
        <v>3</v>
      </c>
      <c r="AG18" s="77">
        <f>'11'!Y38</f>
        <v>3</v>
      </c>
      <c r="AH18" s="77">
        <f>'11'!Z38</f>
        <v>3</v>
      </c>
      <c r="AI18" s="77">
        <f>'11'!AA38</f>
        <v>3</v>
      </c>
      <c r="AJ18" s="77">
        <f>'12'!Y38</f>
        <v>3</v>
      </c>
      <c r="AK18" s="77">
        <f>'12'!Z38</f>
        <v>3</v>
      </c>
      <c r="AL18" s="77">
        <f>'12'!AA38</f>
        <v>3</v>
      </c>
      <c r="AM18" s="77">
        <f>'13'!Y38</f>
        <v>3</v>
      </c>
      <c r="AN18" s="77">
        <f>'13'!Z38</f>
        <v>3</v>
      </c>
      <c r="AO18" s="77">
        <f>'13'!AA38</f>
        <v>3</v>
      </c>
      <c r="AP18" s="77">
        <f>'14'!Y38</f>
        <v>3</v>
      </c>
      <c r="AQ18" s="77">
        <f>'14'!Z38</f>
        <v>3</v>
      </c>
      <c r="AR18" s="77">
        <f>'14'!AA38</f>
        <v>3</v>
      </c>
      <c r="AS18" s="77">
        <f>'15'!Y38</f>
        <v>3</v>
      </c>
      <c r="AT18" s="77">
        <f>'15'!Z38</f>
        <v>3</v>
      </c>
      <c r="AU18" s="77">
        <f>'15'!AA38</f>
        <v>3</v>
      </c>
      <c r="AV18" s="77">
        <f>'16'!Y38</f>
        <v>3</v>
      </c>
      <c r="AW18" s="77">
        <f>'16'!Z38</f>
        <v>3</v>
      </c>
      <c r="AX18" s="77">
        <f>'16'!AA38</f>
        <v>3</v>
      </c>
      <c r="AY18" s="77">
        <f>'17'!Y38</f>
        <v>3</v>
      </c>
      <c r="AZ18" s="77">
        <f>'17'!Z38</f>
        <v>3</v>
      </c>
      <c r="BA18" s="77">
        <f>'17'!AA38</f>
        <v>3</v>
      </c>
      <c r="BB18" s="77">
        <f>'18'!Y38</f>
        <v>3</v>
      </c>
      <c r="BC18" s="77">
        <f>'18'!Z38</f>
        <v>3</v>
      </c>
      <c r="BD18" s="77">
        <f>'18'!AA38</f>
        <v>3</v>
      </c>
      <c r="BE18" s="77">
        <f>'19'!Y38</f>
        <v>3</v>
      </c>
      <c r="BF18" s="77">
        <f>'19'!Z38</f>
        <v>3</v>
      </c>
      <c r="BG18" s="77">
        <f>'19'!AA38</f>
        <v>3</v>
      </c>
      <c r="BH18" s="77">
        <f>'20'!Y38</f>
        <v>0</v>
      </c>
      <c r="BI18" s="77">
        <f>'20'!Z38</f>
        <v>0</v>
      </c>
      <c r="BJ18" s="77">
        <f>'20'!AA38</f>
        <v>0</v>
      </c>
      <c r="BK18" s="77">
        <f>'21'!Y38</f>
        <v>0</v>
      </c>
      <c r="BL18" s="77">
        <f>'21'!Z38</f>
        <v>0</v>
      </c>
      <c r="BM18" s="77">
        <f>'21'!AA38</f>
        <v>0</v>
      </c>
      <c r="BN18" s="77">
        <f>'22'!Y38</f>
        <v>0</v>
      </c>
      <c r="BO18" s="77">
        <f>'22'!Z38</f>
        <v>0</v>
      </c>
      <c r="BP18" s="77">
        <f>'22'!AA38</f>
        <v>0</v>
      </c>
      <c r="BQ18" s="77">
        <f>'23'!Y38</f>
        <v>0</v>
      </c>
      <c r="BR18" s="77">
        <f>'23'!Z38</f>
        <v>0</v>
      </c>
      <c r="BS18" s="77">
        <f>'23'!AA38</f>
        <v>0</v>
      </c>
      <c r="BT18" s="77">
        <f>'24'!Y38</f>
        <v>0</v>
      </c>
      <c r="BU18" s="77">
        <f>'24'!Z38</f>
        <v>0</v>
      </c>
      <c r="BV18" s="77">
        <f>'24'!AA38</f>
        <v>0</v>
      </c>
      <c r="BW18" s="77">
        <f>'25'!Y38</f>
        <v>0</v>
      </c>
      <c r="BX18" s="77">
        <f>'25'!Z38</f>
        <v>0</v>
      </c>
      <c r="BY18" s="77">
        <f>'25'!AA38</f>
        <v>0</v>
      </c>
      <c r="BZ18" s="77">
        <f>'26'!Y38</f>
        <v>0</v>
      </c>
      <c r="CA18" s="77">
        <f>'26'!Z38</f>
        <v>0</v>
      </c>
      <c r="CB18" s="77">
        <f>'26'!AA38</f>
        <v>0</v>
      </c>
      <c r="CC18" s="77">
        <f>'27'!Y38</f>
        <v>0</v>
      </c>
      <c r="CD18" s="77">
        <f>'27'!Z38</f>
        <v>0</v>
      </c>
      <c r="CE18" s="77">
        <f>'27'!AA38</f>
        <v>0</v>
      </c>
      <c r="CF18" s="77">
        <f>'28'!Y38</f>
        <v>0</v>
      </c>
      <c r="CG18" s="77">
        <f>'28'!Z38</f>
        <v>0</v>
      </c>
      <c r="CH18" s="77">
        <f>'28'!AA38</f>
        <v>0</v>
      </c>
      <c r="CI18" s="77">
        <f>'29'!Y38</f>
        <v>0</v>
      </c>
      <c r="CJ18" s="77">
        <f>'29'!Z38</f>
        <v>0</v>
      </c>
      <c r="CK18" s="77">
        <f>'29'!AA38</f>
        <v>0</v>
      </c>
      <c r="CL18" s="77">
        <f>'30'!Y38</f>
        <v>0</v>
      </c>
      <c r="CM18" s="77">
        <f>'30'!Z38</f>
        <v>0</v>
      </c>
      <c r="CN18" s="77">
        <f>'30'!AA38</f>
        <v>0</v>
      </c>
      <c r="CO18" s="50">
        <f>ROUND(AVERAGEIF(C18:CN18,"&gt;0"),0)</f>
        <v>3</v>
      </c>
    </row>
    <row r="19" spans="1:100" ht="57" x14ac:dyDescent="0.25">
      <c r="A19" s="44" t="s">
        <v>326</v>
      </c>
      <c r="B19" s="47" t="str">
        <f>'1'!X39</f>
        <v>ребенок обладает начальными знаниями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</v>
      </c>
      <c r="C19" s="77">
        <f>'1'!Y39</f>
        <v>3</v>
      </c>
      <c r="D19" s="77">
        <f>'1'!Z39</f>
        <v>3</v>
      </c>
      <c r="E19" s="77">
        <f>'1'!AA39</f>
        <v>3</v>
      </c>
      <c r="F19" s="77">
        <f>'2'!Y39</f>
        <v>3</v>
      </c>
      <c r="G19" s="77">
        <f>'2'!Z39</f>
        <v>3</v>
      </c>
      <c r="H19" s="77">
        <f>'2'!AA39</f>
        <v>3</v>
      </c>
      <c r="I19" s="77">
        <f>'3'!Y39</f>
        <v>3</v>
      </c>
      <c r="J19" s="77">
        <f>'3'!Z39</f>
        <v>3</v>
      </c>
      <c r="K19" s="77">
        <f>'3'!AA39</f>
        <v>3</v>
      </c>
      <c r="L19" s="77">
        <f>'4'!Y39</f>
        <v>3</v>
      </c>
      <c r="M19" s="77">
        <f>'4'!Z39</f>
        <v>3</v>
      </c>
      <c r="N19" s="77">
        <f>'4'!AA39</f>
        <v>3</v>
      </c>
      <c r="O19" s="77">
        <f>'5'!Y39</f>
        <v>3</v>
      </c>
      <c r="P19" s="77">
        <f>'5'!Z39</f>
        <v>3</v>
      </c>
      <c r="Q19" s="77">
        <f>'5'!AA39</f>
        <v>3</v>
      </c>
      <c r="R19" s="77">
        <f>'6'!Y39</f>
        <v>3</v>
      </c>
      <c r="S19" s="77">
        <f>'6'!Z39</f>
        <v>3</v>
      </c>
      <c r="T19" s="77">
        <f>'6'!AA39</f>
        <v>3</v>
      </c>
      <c r="U19" s="77">
        <f>'7'!Y39</f>
        <v>3</v>
      </c>
      <c r="V19" s="77">
        <f>'7'!Z39</f>
        <v>3</v>
      </c>
      <c r="W19" s="77">
        <f>'7'!AA39</f>
        <v>3</v>
      </c>
      <c r="X19" s="77">
        <f>'8'!Y39</f>
        <v>3</v>
      </c>
      <c r="Y19" s="77">
        <f>'8'!Z39</f>
        <v>3</v>
      </c>
      <c r="Z19" s="77">
        <f>'8'!AA39</f>
        <v>3</v>
      </c>
      <c r="AA19" s="77">
        <f>'9'!Y39</f>
        <v>3</v>
      </c>
      <c r="AB19" s="77">
        <f>'9'!Z39</f>
        <v>3</v>
      </c>
      <c r="AC19" s="77">
        <f>'9'!AA39</f>
        <v>3</v>
      </c>
      <c r="AD19" s="77">
        <f>'10'!Y39</f>
        <v>3</v>
      </c>
      <c r="AE19" s="77">
        <f>'10'!Z39</f>
        <v>3</v>
      </c>
      <c r="AF19" s="77">
        <f>'10'!AA39</f>
        <v>3</v>
      </c>
      <c r="AG19" s="77">
        <f>'11'!Y39</f>
        <v>3</v>
      </c>
      <c r="AH19" s="77">
        <f>'11'!Z39</f>
        <v>3</v>
      </c>
      <c r="AI19" s="77">
        <f>'11'!AA39</f>
        <v>3</v>
      </c>
      <c r="AJ19" s="77">
        <f>'12'!Y39</f>
        <v>3</v>
      </c>
      <c r="AK19" s="77">
        <f>'12'!Z39</f>
        <v>3</v>
      </c>
      <c r="AL19" s="77">
        <f>'12'!AA39</f>
        <v>3</v>
      </c>
      <c r="AM19" s="77">
        <f>'13'!Y39</f>
        <v>3</v>
      </c>
      <c r="AN19" s="77">
        <f>'13'!Z39</f>
        <v>3</v>
      </c>
      <c r="AO19" s="77">
        <f>'13'!AA39</f>
        <v>3</v>
      </c>
      <c r="AP19" s="77">
        <f>'14'!Y39</f>
        <v>3</v>
      </c>
      <c r="AQ19" s="77">
        <f>'14'!Z39</f>
        <v>3</v>
      </c>
      <c r="AR19" s="77">
        <f>'14'!AA39</f>
        <v>3</v>
      </c>
      <c r="AS19" s="77">
        <f>'15'!Y39</f>
        <v>3</v>
      </c>
      <c r="AT19" s="77">
        <f>'15'!Z39</f>
        <v>3</v>
      </c>
      <c r="AU19" s="77">
        <f>'15'!AA39</f>
        <v>3</v>
      </c>
      <c r="AV19" s="77">
        <f>'16'!Y39</f>
        <v>3</v>
      </c>
      <c r="AW19" s="77">
        <f>'16'!Z39</f>
        <v>3</v>
      </c>
      <c r="AX19" s="77">
        <f>'16'!AA39</f>
        <v>3</v>
      </c>
      <c r="AY19" s="77">
        <f>'17'!Y39</f>
        <v>3</v>
      </c>
      <c r="AZ19" s="77">
        <f>'17'!Z39</f>
        <v>3</v>
      </c>
      <c r="BA19" s="77">
        <f>'17'!AA39</f>
        <v>3</v>
      </c>
      <c r="BB19" s="77">
        <f>'18'!Y39</f>
        <v>3</v>
      </c>
      <c r="BC19" s="77">
        <f>'18'!Z39</f>
        <v>3</v>
      </c>
      <c r="BD19" s="77">
        <f>'18'!AA39</f>
        <v>3</v>
      </c>
      <c r="BE19" s="77">
        <f>'19'!Y39</f>
        <v>3</v>
      </c>
      <c r="BF19" s="77">
        <f>'19'!Z39</f>
        <v>3</v>
      </c>
      <c r="BG19" s="77">
        <f>'19'!AA39</f>
        <v>3</v>
      </c>
      <c r="BH19" s="77">
        <f>'20'!Y39</f>
        <v>0</v>
      </c>
      <c r="BI19" s="77">
        <f>'20'!Z39</f>
        <v>0</v>
      </c>
      <c r="BJ19" s="77">
        <f>'20'!AA39</f>
        <v>0</v>
      </c>
      <c r="BK19" s="77">
        <f>'21'!Y39</f>
        <v>0</v>
      </c>
      <c r="BL19" s="77">
        <f>'21'!Z39</f>
        <v>0</v>
      </c>
      <c r="BM19" s="77">
        <f>'21'!AA39</f>
        <v>0</v>
      </c>
      <c r="BN19" s="77">
        <f>'22'!Y39</f>
        <v>0</v>
      </c>
      <c r="BO19" s="77">
        <f>'22'!Z39</f>
        <v>0</v>
      </c>
      <c r="BP19" s="77">
        <f>'22'!AA39</f>
        <v>0</v>
      </c>
      <c r="BQ19" s="77">
        <f>'23'!Y39</f>
        <v>0</v>
      </c>
      <c r="BR19" s="77">
        <f>'23'!Z39</f>
        <v>0</v>
      </c>
      <c r="BS19" s="77">
        <f>'23'!AA39</f>
        <v>0</v>
      </c>
      <c r="BT19" s="77">
        <f>'24'!Y39</f>
        <v>0</v>
      </c>
      <c r="BU19" s="77">
        <f>'24'!Z39</f>
        <v>0</v>
      </c>
      <c r="BV19" s="77">
        <f>'24'!AA39</f>
        <v>0</v>
      </c>
      <c r="BW19" s="77">
        <f>'25'!Y39</f>
        <v>0</v>
      </c>
      <c r="BX19" s="77">
        <f>'25'!Z39</f>
        <v>0</v>
      </c>
      <c r="BY19" s="77">
        <f>'25'!AA39</f>
        <v>0</v>
      </c>
      <c r="BZ19" s="77">
        <f>'26'!Y39</f>
        <v>0</v>
      </c>
      <c r="CA19" s="77">
        <f>'26'!Z39</f>
        <v>0</v>
      </c>
      <c r="CB19" s="77">
        <f>'26'!AA39</f>
        <v>0</v>
      </c>
      <c r="CC19" s="77">
        <f>'27'!Y39</f>
        <v>0</v>
      </c>
      <c r="CD19" s="77">
        <f>'27'!Z39</f>
        <v>0</v>
      </c>
      <c r="CE19" s="77">
        <f>'27'!AA39</f>
        <v>0</v>
      </c>
      <c r="CF19" s="77">
        <f>'28'!Y39</f>
        <v>0</v>
      </c>
      <c r="CG19" s="77">
        <f>'28'!Z39</f>
        <v>0</v>
      </c>
      <c r="CH19" s="77">
        <f>'28'!AA39</f>
        <v>0</v>
      </c>
      <c r="CI19" s="77">
        <f>'29'!Y39</f>
        <v>0</v>
      </c>
      <c r="CJ19" s="77">
        <f>'29'!Z39</f>
        <v>0</v>
      </c>
      <c r="CK19" s="77">
        <f>'29'!AA39</f>
        <v>0</v>
      </c>
      <c r="CL19" s="77">
        <f>'30'!Y39</f>
        <v>0</v>
      </c>
      <c r="CM19" s="77">
        <f>'30'!Z39</f>
        <v>0</v>
      </c>
      <c r="CN19" s="77">
        <f>'30'!AA39</f>
        <v>0</v>
      </c>
      <c r="CO19" s="50">
        <f t="shared" ref="CO19:CO31" si="1">ROUND(AVERAGEIF(C19:CN19,"&gt;0"),0)</f>
        <v>3</v>
      </c>
      <c r="CR19" t="s">
        <v>1</v>
      </c>
      <c r="CS19" t="s">
        <v>16</v>
      </c>
      <c r="CT19" t="s">
        <v>145</v>
      </c>
      <c r="CU19" t="s">
        <v>168</v>
      </c>
      <c r="CV19" t="s">
        <v>214</v>
      </c>
    </row>
    <row r="20" spans="1:100" ht="34.5" x14ac:dyDescent="0.25">
      <c r="A20" s="44" t="s">
        <v>327</v>
      </c>
      <c r="B20" s="47" t="str">
        <f>'1'!X40</f>
        <v>ребенок обладает начальными знаниями об обществе, его национально-культурных ценностях; государстве и принадлежности к нему</v>
      </c>
      <c r="C20" s="77">
        <f>'1'!Y40</f>
        <v>3</v>
      </c>
      <c r="D20" s="77">
        <f>'1'!Z40</f>
        <v>3</v>
      </c>
      <c r="E20" s="77">
        <f>'1'!AA40</f>
        <v>3</v>
      </c>
      <c r="F20" s="77">
        <f>'2'!Y40</f>
        <v>3</v>
      </c>
      <c r="G20" s="77">
        <f>'2'!Z40</f>
        <v>3</v>
      </c>
      <c r="H20" s="77">
        <f>'2'!AA40</f>
        <v>3</v>
      </c>
      <c r="I20" s="77">
        <f>'3'!Y40</f>
        <v>3</v>
      </c>
      <c r="J20" s="77">
        <f>'3'!Z40</f>
        <v>3</v>
      </c>
      <c r="K20" s="77">
        <f>'3'!AA40</f>
        <v>3</v>
      </c>
      <c r="L20" s="77">
        <f>'4'!Y40</f>
        <v>3</v>
      </c>
      <c r="M20" s="77">
        <f>'4'!Z40</f>
        <v>3</v>
      </c>
      <c r="N20" s="77">
        <f>'4'!AA40</f>
        <v>3</v>
      </c>
      <c r="O20" s="77">
        <f>'5'!Y40</f>
        <v>3</v>
      </c>
      <c r="P20" s="77">
        <f>'5'!Z40</f>
        <v>3</v>
      </c>
      <c r="Q20" s="77">
        <f>'5'!AA40</f>
        <v>3</v>
      </c>
      <c r="R20" s="77">
        <f>'6'!Y40</f>
        <v>3</v>
      </c>
      <c r="S20" s="77">
        <f>'6'!Z40</f>
        <v>3</v>
      </c>
      <c r="T20" s="77">
        <f>'6'!AA40</f>
        <v>3</v>
      </c>
      <c r="U20" s="77">
        <f>'7'!Y40</f>
        <v>3</v>
      </c>
      <c r="V20" s="77">
        <f>'7'!Z40</f>
        <v>3</v>
      </c>
      <c r="W20" s="77">
        <f>'7'!AA40</f>
        <v>3</v>
      </c>
      <c r="X20" s="77">
        <f>'8'!Y40</f>
        <v>3</v>
      </c>
      <c r="Y20" s="77">
        <f>'8'!Z40</f>
        <v>3</v>
      </c>
      <c r="Z20" s="77">
        <f>'8'!AA40</f>
        <v>3</v>
      </c>
      <c r="AA20" s="77">
        <f>'9'!Y40</f>
        <v>3</v>
      </c>
      <c r="AB20" s="77">
        <f>'9'!Z40</f>
        <v>3</v>
      </c>
      <c r="AC20" s="77">
        <f>'9'!AA40</f>
        <v>3</v>
      </c>
      <c r="AD20" s="77">
        <f>'10'!Y40</f>
        <v>3</v>
      </c>
      <c r="AE20" s="77">
        <f>'10'!Z40</f>
        <v>3</v>
      </c>
      <c r="AF20" s="77">
        <f>'10'!AA40</f>
        <v>3</v>
      </c>
      <c r="AG20" s="77">
        <f>'11'!Y40</f>
        <v>3</v>
      </c>
      <c r="AH20" s="77">
        <f>'11'!Z40</f>
        <v>3</v>
      </c>
      <c r="AI20" s="77">
        <f>'11'!AA40</f>
        <v>3</v>
      </c>
      <c r="AJ20" s="77">
        <f>'12'!Y40</f>
        <v>3</v>
      </c>
      <c r="AK20" s="77">
        <f>'12'!Z40</f>
        <v>3</v>
      </c>
      <c r="AL20" s="77">
        <f>'12'!AA40</f>
        <v>3</v>
      </c>
      <c r="AM20" s="77">
        <f>'13'!Y40</f>
        <v>3</v>
      </c>
      <c r="AN20" s="77">
        <f>'13'!Z40</f>
        <v>3</v>
      </c>
      <c r="AO20" s="77">
        <f>'13'!AA40</f>
        <v>3</v>
      </c>
      <c r="AP20" s="77">
        <f>'14'!Y40</f>
        <v>3</v>
      </c>
      <c r="AQ20" s="77">
        <f>'14'!Z40</f>
        <v>3</v>
      </c>
      <c r="AR20" s="77">
        <f>'14'!AA40</f>
        <v>3</v>
      </c>
      <c r="AS20" s="77">
        <f>'15'!Y40</f>
        <v>3</v>
      </c>
      <c r="AT20" s="77">
        <f>'15'!Z40</f>
        <v>3</v>
      </c>
      <c r="AU20" s="77">
        <f>'15'!AA40</f>
        <v>3</v>
      </c>
      <c r="AV20" s="77">
        <f>'16'!Y40</f>
        <v>3</v>
      </c>
      <c r="AW20" s="77">
        <f>'16'!Z40</f>
        <v>3</v>
      </c>
      <c r="AX20" s="77">
        <f>'16'!AA40</f>
        <v>3</v>
      </c>
      <c r="AY20" s="77">
        <f>'17'!Y40</f>
        <v>3</v>
      </c>
      <c r="AZ20" s="77">
        <f>'17'!Z40</f>
        <v>3</v>
      </c>
      <c r="BA20" s="77">
        <f>'17'!AA40</f>
        <v>3</v>
      </c>
      <c r="BB20" s="77">
        <f>'18'!Y40</f>
        <v>3</v>
      </c>
      <c r="BC20" s="77">
        <f>'18'!Z40</f>
        <v>3</v>
      </c>
      <c r="BD20" s="77">
        <f>'18'!AA40</f>
        <v>3</v>
      </c>
      <c r="BE20" s="77">
        <f>'19'!Y40</f>
        <v>3</v>
      </c>
      <c r="BF20" s="77">
        <f>'19'!Z40</f>
        <v>3</v>
      </c>
      <c r="BG20" s="77">
        <f>'19'!AA40</f>
        <v>3</v>
      </c>
      <c r="BH20" s="77">
        <f>'20'!Y40</f>
        <v>0</v>
      </c>
      <c r="BI20" s="77">
        <f>'20'!Z40</f>
        <v>0</v>
      </c>
      <c r="BJ20" s="77">
        <f>'20'!AA40</f>
        <v>0</v>
      </c>
      <c r="BK20" s="77">
        <f>'21'!Y40</f>
        <v>0</v>
      </c>
      <c r="BL20" s="77">
        <f>'21'!Z40</f>
        <v>0</v>
      </c>
      <c r="BM20" s="77">
        <f>'21'!AA40</f>
        <v>0</v>
      </c>
      <c r="BN20" s="77">
        <f>'22'!Y40</f>
        <v>0</v>
      </c>
      <c r="BO20" s="77">
        <f>'22'!Z40</f>
        <v>0</v>
      </c>
      <c r="BP20" s="77">
        <f>'22'!AA40</f>
        <v>0</v>
      </c>
      <c r="BQ20" s="77">
        <f>'23'!Y40</f>
        <v>0</v>
      </c>
      <c r="BR20" s="77">
        <f>'23'!Z40</f>
        <v>0</v>
      </c>
      <c r="BS20" s="77">
        <f>'23'!AA40</f>
        <v>0</v>
      </c>
      <c r="BT20" s="77">
        <f>'24'!Y40</f>
        <v>0</v>
      </c>
      <c r="BU20" s="77">
        <f>'24'!Z40</f>
        <v>0</v>
      </c>
      <c r="BV20" s="77">
        <f>'24'!AA40</f>
        <v>0</v>
      </c>
      <c r="BW20" s="77">
        <f>'25'!Y40</f>
        <v>0</v>
      </c>
      <c r="BX20" s="77">
        <f>'25'!Z40</f>
        <v>0</v>
      </c>
      <c r="BY20" s="77">
        <f>'25'!AA40</f>
        <v>0</v>
      </c>
      <c r="BZ20" s="77">
        <f>'26'!Y40</f>
        <v>0</v>
      </c>
      <c r="CA20" s="77">
        <f>'26'!Z40</f>
        <v>0</v>
      </c>
      <c r="CB20" s="77">
        <f>'26'!AA40</f>
        <v>0</v>
      </c>
      <c r="CC20" s="77">
        <f>'27'!Y40</f>
        <v>0</v>
      </c>
      <c r="CD20" s="77">
        <f>'27'!Z40</f>
        <v>0</v>
      </c>
      <c r="CE20" s="77">
        <f>'27'!AA40</f>
        <v>0</v>
      </c>
      <c r="CF20" s="77">
        <f>'28'!Y40</f>
        <v>0</v>
      </c>
      <c r="CG20" s="77">
        <f>'28'!Z40</f>
        <v>0</v>
      </c>
      <c r="CH20" s="77">
        <f>'28'!AA40</f>
        <v>0</v>
      </c>
      <c r="CI20" s="77">
        <f>'29'!Y40</f>
        <v>0</v>
      </c>
      <c r="CJ20" s="77">
        <f>'29'!Z40</f>
        <v>0</v>
      </c>
      <c r="CK20" s="77">
        <f>'29'!AA40</f>
        <v>0</v>
      </c>
      <c r="CL20" s="77">
        <f>'30'!Y40</f>
        <v>0</v>
      </c>
      <c r="CM20" s="77">
        <f>'30'!Z40</f>
        <v>0</v>
      </c>
      <c r="CN20" s="77">
        <f>'30'!AA40</f>
        <v>0</v>
      </c>
      <c r="CO20" s="50">
        <f t="shared" si="1"/>
        <v>3</v>
      </c>
      <c r="CQ20" t="s">
        <v>340</v>
      </c>
      <c r="CR20" s="88">
        <f>CR7/$CR$10</f>
        <v>1</v>
      </c>
      <c r="CS20" s="88">
        <f>CS7/$CS$10</f>
        <v>1</v>
      </c>
      <c r="CT20" s="88">
        <f>CT7/$CT$10</f>
        <v>1</v>
      </c>
      <c r="CU20" s="88">
        <f>CU7/$CU$10</f>
        <v>1</v>
      </c>
      <c r="CV20" s="88">
        <f>CV7/$CV$10</f>
        <v>1</v>
      </c>
    </row>
    <row r="21" spans="1:100" ht="34.5" x14ac:dyDescent="0.25">
      <c r="A21" s="44" t="s">
        <v>328</v>
      </c>
      <c r="B21" s="47" t="str">
        <f>'1'!X41</f>
        <v>ребенок проявляет любознательность, активно задает вопросы взрослым и сверстникам; интересуется субъективно новым и неизвестным в окружающем мире</v>
      </c>
      <c r="C21" s="77">
        <f>'1'!Y41</f>
        <v>3</v>
      </c>
      <c r="D21" s="77">
        <f>'1'!Z41</f>
        <v>3</v>
      </c>
      <c r="E21" s="77">
        <f>'1'!AA41</f>
        <v>3</v>
      </c>
      <c r="F21" s="77">
        <f>'2'!Y41</f>
        <v>2</v>
      </c>
      <c r="G21" s="77">
        <f>'2'!Z41</f>
        <v>3</v>
      </c>
      <c r="H21" s="77">
        <f>'2'!AA41</f>
        <v>3</v>
      </c>
      <c r="I21" s="77">
        <f>'3'!Y41</f>
        <v>3</v>
      </c>
      <c r="J21" s="77">
        <f>'3'!Z41</f>
        <v>3</v>
      </c>
      <c r="K21" s="77">
        <f>'3'!AA41</f>
        <v>3</v>
      </c>
      <c r="L21" s="77">
        <f>'4'!Y41</f>
        <v>3</v>
      </c>
      <c r="M21" s="77">
        <f>'4'!Z41</f>
        <v>3</v>
      </c>
      <c r="N21" s="77">
        <f>'4'!AA41</f>
        <v>3</v>
      </c>
      <c r="O21" s="77">
        <f>'5'!Y41</f>
        <v>3</v>
      </c>
      <c r="P21" s="77">
        <f>'5'!Z41</f>
        <v>3</v>
      </c>
      <c r="Q21" s="77">
        <f>'5'!AA41</f>
        <v>3</v>
      </c>
      <c r="R21" s="77">
        <f>'6'!Y41</f>
        <v>3</v>
      </c>
      <c r="S21" s="77">
        <f>'6'!Z41</f>
        <v>3</v>
      </c>
      <c r="T21" s="77">
        <f>'6'!AA41</f>
        <v>3</v>
      </c>
      <c r="U21" s="77">
        <f>'7'!Y41</f>
        <v>3</v>
      </c>
      <c r="V21" s="77">
        <f>'7'!Z41</f>
        <v>3</v>
      </c>
      <c r="W21" s="77">
        <f>'7'!AA41</f>
        <v>3</v>
      </c>
      <c r="X21" s="77">
        <f>'8'!Y41</f>
        <v>3</v>
      </c>
      <c r="Y21" s="77">
        <f>'8'!Z41</f>
        <v>3</v>
      </c>
      <c r="Z21" s="77">
        <f>'8'!AA41</f>
        <v>3</v>
      </c>
      <c r="AA21" s="77">
        <f>'9'!Y41</f>
        <v>3</v>
      </c>
      <c r="AB21" s="77">
        <f>'9'!Z41</f>
        <v>3</v>
      </c>
      <c r="AC21" s="77">
        <f>'9'!AA41</f>
        <v>3</v>
      </c>
      <c r="AD21" s="77">
        <f>'10'!Y41</f>
        <v>3</v>
      </c>
      <c r="AE21" s="77">
        <f>'10'!Z41</f>
        <v>3</v>
      </c>
      <c r="AF21" s="77">
        <f>'10'!AA41</f>
        <v>3</v>
      </c>
      <c r="AG21" s="77">
        <f>'11'!Y41</f>
        <v>3</v>
      </c>
      <c r="AH21" s="77">
        <f>'11'!Z41</f>
        <v>3</v>
      </c>
      <c r="AI21" s="77">
        <f>'11'!AA41</f>
        <v>3</v>
      </c>
      <c r="AJ21" s="77">
        <f>'12'!Y41</f>
        <v>3</v>
      </c>
      <c r="AK21" s="77">
        <f>'12'!Z41</f>
        <v>3</v>
      </c>
      <c r="AL21" s="77">
        <f>'12'!AA41</f>
        <v>3</v>
      </c>
      <c r="AM21" s="77">
        <f>'13'!Y41</f>
        <v>3</v>
      </c>
      <c r="AN21" s="77">
        <f>'13'!Z41</f>
        <v>3</v>
      </c>
      <c r="AO21" s="77">
        <f>'13'!AA41</f>
        <v>3</v>
      </c>
      <c r="AP21" s="77">
        <f>'14'!Y41</f>
        <v>3</v>
      </c>
      <c r="AQ21" s="77">
        <f>'14'!Z41</f>
        <v>3</v>
      </c>
      <c r="AR21" s="77">
        <f>'14'!AA41</f>
        <v>3</v>
      </c>
      <c r="AS21" s="77">
        <f>'15'!Y41</f>
        <v>3</v>
      </c>
      <c r="AT21" s="77">
        <f>'15'!Z41</f>
        <v>3</v>
      </c>
      <c r="AU21" s="77">
        <f>'15'!AA41</f>
        <v>3</v>
      </c>
      <c r="AV21" s="77">
        <f>'16'!Y41</f>
        <v>3</v>
      </c>
      <c r="AW21" s="77">
        <f>'16'!Z41</f>
        <v>3</v>
      </c>
      <c r="AX21" s="77">
        <f>'16'!AA41</f>
        <v>3</v>
      </c>
      <c r="AY21" s="77">
        <f>'17'!Y41</f>
        <v>3</v>
      </c>
      <c r="AZ21" s="77">
        <f>'17'!Z41</f>
        <v>3</v>
      </c>
      <c r="BA21" s="77">
        <f>'17'!AA41</f>
        <v>3</v>
      </c>
      <c r="BB21" s="77">
        <f>'18'!Y41</f>
        <v>3</v>
      </c>
      <c r="BC21" s="77">
        <f>'18'!Z41</f>
        <v>3</v>
      </c>
      <c r="BD21" s="77">
        <f>'18'!AA41</f>
        <v>3</v>
      </c>
      <c r="BE21" s="77">
        <f>'19'!Y41</f>
        <v>3</v>
      </c>
      <c r="BF21" s="77">
        <f>'19'!Z41</f>
        <v>3</v>
      </c>
      <c r="BG21" s="77">
        <f>'19'!AA41</f>
        <v>3</v>
      </c>
      <c r="BH21" s="77">
        <f>'20'!Y41</f>
        <v>0</v>
      </c>
      <c r="BI21" s="77">
        <f>'20'!Z41</f>
        <v>0</v>
      </c>
      <c r="BJ21" s="77">
        <f>'20'!AA41</f>
        <v>0</v>
      </c>
      <c r="BK21" s="77">
        <f>'21'!Y41</f>
        <v>0</v>
      </c>
      <c r="BL21" s="77">
        <f>'21'!Z41</f>
        <v>0</v>
      </c>
      <c r="BM21" s="77">
        <f>'21'!AA41</f>
        <v>0</v>
      </c>
      <c r="BN21" s="77">
        <f>'22'!Y41</f>
        <v>0</v>
      </c>
      <c r="BO21" s="77">
        <f>'22'!Z41</f>
        <v>0</v>
      </c>
      <c r="BP21" s="77">
        <f>'22'!AA41</f>
        <v>0</v>
      </c>
      <c r="BQ21" s="77">
        <f>'23'!Y41</f>
        <v>0</v>
      </c>
      <c r="BR21" s="77">
        <f>'23'!Z41</f>
        <v>0</v>
      </c>
      <c r="BS21" s="77">
        <f>'23'!AA41</f>
        <v>0</v>
      </c>
      <c r="BT21" s="77">
        <f>'24'!Y41</f>
        <v>0</v>
      </c>
      <c r="BU21" s="77">
        <f>'24'!Z41</f>
        <v>0</v>
      </c>
      <c r="BV21" s="77">
        <f>'24'!AA41</f>
        <v>0</v>
      </c>
      <c r="BW21" s="77">
        <f>'25'!Y41</f>
        <v>0</v>
      </c>
      <c r="BX21" s="77">
        <f>'25'!Z41</f>
        <v>0</v>
      </c>
      <c r="BY21" s="77">
        <f>'25'!AA41</f>
        <v>0</v>
      </c>
      <c r="BZ21" s="77">
        <f>'26'!Y41</f>
        <v>0</v>
      </c>
      <c r="CA21" s="77">
        <f>'26'!Z41</f>
        <v>0</v>
      </c>
      <c r="CB21" s="77">
        <f>'26'!AA41</f>
        <v>0</v>
      </c>
      <c r="CC21" s="77">
        <f>'27'!Y41</f>
        <v>0</v>
      </c>
      <c r="CD21" s="77">
        <f>'27'!Z41</f>
        <v>0</v>
      </c>
      <c r="CE21" s="77">
        <f>'27'!AA41</f>
        <v>0</v>
      </c>
      <c r="CF21" s="77">
        <f>'28'!Y41</f>
        <v>0</v>
      </c>
      <c r="CG21" s="77">
        <f>'28'!Z41</f>
        <v>0</v>
      </c>
      <c r="CH21" s="77">
        <f>'28'!AA41</f>
        <v>0</v>
      </c>
      <c r="CI21" s="77">
        <f>'29'!Y41</f>
        <v>0</v>
      </c>
      <c r="CJ21" s="77">
        <f>'29'!Z41</f>
        <v>0</v>
      </c>
      <c r="CK21" s="77">
        <f>'29'!AA41</f>
        <v>0</v>
      </c>
      <c r="CL21" s="77">
        <f>'30'!Y41</f>
        <v>0</v>
      </c>
      <c r="CM21" s="77">
        <f>'30'!Z41</f>
        <v>0</v>
      </c>
      <c r="CN21" s="77">
        <f>'30'!AA41</f>
        <v>0</v>
      </c>
      <c r="CO21" s="50">
        <f t="shared" si="1"/>
        <v>3</v>
      </c>
      <c r="CQ21" t="s">
        <v>341</v>
      </c>
      <c r="CR21" s="88">
        <f>CR8/$CR$10</f>
        <v>0</v>
      </c>
      <c r="CS21" s="88">
        <f>CS8/$CS$10</f>
        <v>0</v>
      </c>
      <c r="CT21" s="88">
        <f>CT8/$CT$10</f>
        <v>0</v>
      </c>
      <c r="CU21" s="88">
        <f>CU8/$CU$10</f>
        <v>0</v>
      </c>
      <c r="CV21" s="88">
        <f>CV8/$CV$10</f>
        <v>0</v>
      </c>
    </row>
    <row r="22" spans="1:100" ht="57" x14ac:dyDescent="0.25">
      <c r="A22" s="44" t="s">
        <v>329</v>
      </c>
      <c r="B22" s="47" t="str">
        <f>'1'!X42</f>
        <v>ребенок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</v>
      </c>
      <c r="C22" s="77">
        <f>'1'!Y42</f>
        <v>3</v>
      </c>
      <c r="D22" s="77">
        <f>'1'!Z42</f>
        <v>3</v>
      </c>
      <c r="E22" s="77">
        <f>'1'!AA42</f>
        <v>3</v>
      </c>
      <c r="F22" s="77">
        <f>'2'!Y42</f>
        <v>2</v>
      </c>
      <c r="G22" s="77">
        <f>'2'!Z42</f>
        <v>3</v>
      </c>
      <c r="H22" s="77">
        <f>'2'!AA42</f>
        <v>3</v>
      </c>
      <c r="I22" s="77">
        <f>'3'!Y42</f>
        <v>3</v>
      </c>
      <c r="J22" s="77">
        <f>'3'!Z42</f>
        <v>3</v>
      </c>
      <c r="K22" s="77">
        <f>'3'!AA42</f>
        <v>3</v>
      </c>
      <c r="L22" s="77">
        <f>'4'!Y42</f>
        <v>3</v>
      </c>
      <c r="M22" s="77">
        <f>'4'!Z42</f>
        <v>3</v>
      </c>
      <c r="N22" s="77">
        <f>'4'!AA42</f>
        <v>3</v>
      </c>
      <c r="O22" s="77">
        <f>'5'!Y42</f>
        <v>3</v>
      </c>
      <c r="P22" s="77">
        <f>'5'!Z42</f>
        <v>3</v>
      </c>
      <c r="Q22" s="77">
        <f>'5'!AA42</f>
        <v>3</v>
      </c>
      <c r="R22" s="77">
        <f>'6'!Y42</f>
        <v>3</v>
      </c>
      <c r="S22" s="77">
        <f>'6'!Z42</f>
        <v>3</v>
      </c>
      <c r="T22" s="77">
        <f>'6'!AA42</f>
        <v>3</v>
      </c>
      <c r="U22" s="77">
        <f>'7'!Y42</f>
        <v>3</v>
      </c>
      <c r="V22" s="77">
        <f>'7'!Z42</f>
        <v>3</v>
      </c>
      <c r="W22" s="77">
        <f>'7'!AA42</f>
        <v>3</v>
      </c>
      <c r="X22" s="77">
        <f>'8'!Y42</f>
        <v>3</v>
      </c>
      <c r="Y22" s="77">
        <f>'8'!Z42</f>
        <v>3</v>
      </c>
      <c r="Z22" s="77">
        <f>'8'!AA42</f>
        <v>3</v>
      </c>
      <c r="AA22" s="77">
        <f>'9'!Y42</f>
        <v>3</v>
      </c>
      <c r="AB22" s="77">
        <f>'9'!Z42</f>
        <v>3</v>
      </c>
      <c r="AC22" s="77">
        <f>'9'!AA42</f>
        <v>3</v>
      </c>
      <c r="AD22" s="77">
        <f>'10'!Y42</f>
        <v>3</v>
      </c>
      <c r="AE22" s="77">
        <f>'10'!Z42</f>
        <v>3</v>
      </c>
      <c r="AF22" s="77">
        <f>'10'!AA42</f>
        <v>3</v>
      </c>
      <c r="AG22" s="77">
        <f>'11'!Y42</f>
        <v>3</v>
      </c>
      <c r="AH22" s="77">
        <f>'11'!Z42</f>
        <v>3</v>
      </c>
      <c r="AI22" s="77">
        <f>'11'!AA42</f>
        <v>3</v>
      </c>
      <c r="AJ22" s="77">
        <f>'12'!Y42</f>
        <v>3</v>
      </c>
      <c r="AK22" s="77">
        <f>'12'!Z42</f>
        <v>3</v>
      </c>
      <c r="AL22" s="77">
        <f>'12'!AA42</f>
        <v>3</v>
      </c>
      <c r="AM22" s="77">
        <f>'13'!Y42</f>
        <v>3</v>
      </c>
      <c r="AN22" s="77">
        <f>'13'!Z42</f>
        <v>3</v>
      </c>
      <c r="AO22" s="77">
        <f>'13'!AA42</f>
        <v>3</v>
      </c>
      <c r="AP22" s="77">
        <f>'14'!Y42</f>
        <v>3</v>
      </c>
      <c r="AQ22" s="77">
        <f>'14'!Z42</f>
        <v>3</v>
      </c>
      <c r="AR22" s="77">
        <f>'14'!AA42</f>
        <v>3</v>
      </c>
      <c r="AS22" s="77">
        <f>'15'!Y42</f>
        <v>3</v>
      </c>
      <c r="AT22" s="77">
        <f>'15'!Z42</f>
        <v>3</v>
      </c>
      <c r="AU22" s="77">
        <f>'15'!AA42</f>
        <v>3</v>
      </c>
      <c r="AV22" s="77">
        <f>'16'!Y42</f>
        <v>3</v>
      </c>
      <c r="AW22" s="77">
        <f>'16'!Z42</f>
        <v>3</v>
      </c>
      <c r="AX22" s="77">
        <f>'16'!AA42</f>
        <v>3</v>
      </c>
      <c r="AY22" s="77">
        <f>'17'!Y42</f>
        <v>3</v>
      </c>
      <c r="AZ22" s="77">
        <f>'17'!Z42</f>
        <v>3</v>
      </c>
      <c r="BA22" s="77">
        <f>'17'!AA42</f>
        <v>3</v>
      </c>
      <c r="BB22" s="77">
        <f>'18'!Y42</f>
        <v>3</v>
      </c>
      <c r="BC22" s="77">
        <f>'18'!Z42</f>
        <v>3</v>
      </c>
      <c r="BD22" s="77">
        <f>'18'!AA42</f>
        <v>3</v>
      </c>
      <c r="BE22" s="77">
        <f>'19'!Y42</f>
        <v>3</v>
      </c>
      <c r="BF22" s="77">
        <f>'19'!Z42</f>
        <v>3</v>
      </c>
      <c r="BG22" s="77">
        <f>'19'!AA42</f>
        <v>3</v>
      </c>
      <c r="BH22" s="77">
        <f>'20'!Y42</f>
        <v>0</v>
      </c>
      <c r="BI22" s="77">
        <f>'20'!Z42</f>
        <v>0</v>
      </c>
      <c r="BJ22" s="77">
        <f>'20'!AA42</f>
        <v>0</v>
      </c>
      <c r="BK22" s="77">
        <f>'21'!Y42</f>
        <v>0</v>
      </c>
      <c r="BL22" s="77">
        <f>'21'!Z42</f>
        <v>0</v>
      </c>
      <c r="BM22" s="77">
        <f>'21'!AA42</f>
        <v>0</v>
      </c>
      <c r="BN22" s="77">
        <f>'22'!Y42</f>
        <v>0</v>
      </c>
      <c r="BO22" s="77">
        <f>'22'!Z42</f>
        <v>0</v>
      </c>
      <c r="BP22" s="77">
        <f>'22'!AA42</f>
        <v>0</v>
      </c>
      <c r="BQ22" s="77">
        <f>'23'!Y42</f>
        <v>0</v>
      </c>
      <c r="BR22" s="77">
        <f>'23'!Z42</f>
        <v>0</v>
      </c>
      <c r="BS22" s="77">
        <f>'23'!AA42</f>
        <v>0</v>
      </c>
      <c r="BT22" s="77">
        <f>'24'!Y42</f>
        <v>0</v>
      </c>
      <c r="BU22" s="77">
        <f>'24'!Z42</f>
        <v>0</v>
      </c>
      <c r="BV22" s="77">
        <f>'24'!AA42</f>
        <v>0</v>
      </c>
      <c r="BW22" s="77">
        <f>'25'!Y42</f>
        <v>0</v>
      </c>
      <c r="BX22" s="77">
        <f>'25'!Z42</f>
        <v>0</v>
      </c>
      <c r="BY22" s="77">
        <f>'25'!AA42</f>
        <v>0</v>
      </c>
      <c r="BZ22" s="77">
        <f>'26'!Y42</f>
        <v>0</v>
      </c>
      <c r="CA22" s="77">
        <f>'26'!Z42</f>
        <v>0</v>
      </c>
      <c r="CB22" s="77">
        <f>'26'!AA42</f>
        <v>0</v>
      </c>
      <c r="CC22" s="77">
        <f>'27'!Y42</f>
        <v>0</v>
      </c>
      <c r="CD22" s="77">
        <f>'27'!Z42</f>
        <v>0</v>
      </c>
      <c r="CE22" s="77">
        <f>'27'!AA42</f>
        <v>0</v>
      </c>
      <c r="CF22" s="77">
        <f>'28'!Y42</f>
        <v>0</v>
      </c>
      <c r="CG22" s="77">
        <f>'28'!Z42</f>
        <v>0</v>
      </c>
      <c r="CH22" s="77">
        <f>'28'!AA42</f>
        <v>0</v>
      </c>
      <c r="CI22" s="77">
        <f>'29'!Y42</f>
        <v>0</v>
      </c>
      <c r="CJ22" s="77">
        <f>'29'!Z42</f>
        <v>0</v>
      </c>
      <c r="CK22" s="77">
        <f>'29'!AA42</f>
        <v>0</v>
      </c>
      <c r="CL22" s="77">
        <f>'30'!Y42</f>
        <v>0</v>
      </c>
      <c r="CM22" s="77">
        <f>'30'!Z42</f>
        <v>0</v>
      </c>
      <c r="CN22" s="77">
        <f>'30'!AA42</f>
        <v>0</v>
      </c>
      <c r="CO22" s="50">
        <f t="shared" si="1"/>
        <v>3</v>
      </c>
      <c r="CQ22" t="s">
        <v>342</v>
      </c>
      <c r="CR22" s="88">
        <f>CR9/$CR$10</f>
        <v>0</v>
      </c>
      <c r="CS22" s="88">
        <f>CS9/$CS$10</f>
        <v>0</v>
      </c>
      <c r="CT22" s="88">
        <f>CT9/$CT$10</f>
        <v>0</v>
      </c>
      <c r="CU22" s="88">
        <f>CU9/$CU$10</f>
        <v>0</v>
      </c>
      <c r="CV22" s="88">
        <f>CV9/$CV$10</f>
        <v>0</v>
      </c>
    </row>
    <row r="23" spans="1:100" ht="34.5" x14ac:dyDescent="0.25">
      <c r="A23" s="44" t="s">
        <v>330</v>
      </c>
      <c r="B23" s="47" t="str">
        <f>'1'!X43</f>
        <v>ребенок имеет представление о жизни людей в России, имеет некоторые представления о важных исторических событиях Отечества</v>
      </c>
      <c r="C23" s="77">
        <f>'1'!Y43</f>
        <v>3</v>
      </c>
      <c r="D23" s="77">
        <f>'1'!Z43</f>
        <v>3</v>
      </c>
      <c r="E23" s="77">
        <f>'1'!AA43</f>
        <v>3</v>
      </c>
      <c r="F23" s="77">
        <f>'2'!Y43</f>
        <v>2</v>
      </c>
      <c r="G23" s="77">
        <f>'2'!Z43</f>
        <v>3</v>
      </c>
      <c r="H23" s="77">
        <f>'2'!AA43</f>
        <v>3</v>
      </c>
      <c r="I23" s="77">
        <f>'3'!Y43</f>
        <v>3</v>
      </c>
      <c r="J23" s="77">
        <f>'3'!Z43</f>
        <v>3</v>
      </c>
      <c r="K23" s="77">
        <f>'3'!AA43</f>
        <v>3</v>
      </c>
      <c r="L23" s="77">
        <f>'4'!Y43</f>
        <v>3</v>
      </c>
      <c r="M23" s="77">
        <f>'4'!Z43</f>
        <v>3</v>
      </c>
      <c r="N23" s="77">
        <f>'4'!AA43</f>
        <v>3</v>
      </c>
      <c r="O23" s="77">
        <f>'5'!Y43</f>
        <v>3</v>
      </c>
      <c r="P23" s="77">
        <f>'5'!Z43</f>
        <v>3</v>
      </c>
      <c r="Q23" s="77">
        <f>'5'!AA43</f>
        <v>3</v>
      </c>
      <c r="R23" s="77">
        <f>'6'!Y43</f>
        <v>3</v>
      </c>
      <c r="S23" s="77">
        <f>'6'!Z43</f>
        <v>3</v>
      </c>
      <c r="T23" s="77">
        <f>'6'!AA43</f>
        <v>3</v>
      </c>
      <c r="U23" s="77">
        <f>'7'!Y43</f>
        <v>3</v>
      </c>
      <c r="V23" s="77">
        <f>'7'!Z43</f>
        <v>3</v>
      </c>
      <c r="W23" s="77">
        <f>'7'!AA43</f>
        <v>3</v>
      </c>
      <c r="X23" s="77">
        <f>'8'!Y43</f>
        <v>3</v>
      </c>
      <c r="Y23" s="77">
        <f>'8'!Z43</f>
        <v>3</v>
      </c>
      <c r="Z23" s="77">
        <f>'8'!AA43</f>
        <v>3</v>
      </c>
      <c r="AA23" s="77">
        <f>'9'!Y43</f>
        <v>3</v>
      </c>
      <c r="AB23" s="77">
        <f>'9'!Z43</f>
        <v>3</v>
      </c>
      <c r="AC23" s="77">
        <f>'9'!AA43</f>
        <v>3</v>
      </c>
      <c r="AD23" s="77">
        <f>'10'!Y43</f>
        <v>3</v>
      </c>
      <c r="AE23" s="77">
        <f>'10'!Z43</f>
        <v>3</v>
      </c>
      <c r="AF23" s="77">
        <f>'10'!AA43</f>
        <v>3</v>
      </c>
      <c r="AG23" s="77">
        <f>'11'!Y43</f>
        <v>3</v>
      </c>
      <c r="AH23" s="77">
        <f>'11'!Z43</f>
        <v>3</v>
      </c>
      <c r="AI23" s="77">
        <f>'11'!AA43</f>
        <v>3</v>
      </c>
      <c r="AJ23" s="77">
        <f>'12'!Y43</f>
        <v>3</v>
      </c>
      <c r="AK23" s="77">
        <f>'12'!Z43</f>
        <v>3</v>
      </c>
      <c r="AL23" s="77">
        <f>'12'!AA43</f>
        <v>3</v>
      </c>
      <c r="AM23" s="77">
        <f>'13'!Y43</f>
        <v>3</v>
      </c>
      <c r="AN23" s="77">
        <f>'13'!Z43</f>
        <v>3</v>
      </c>
      <c r="AO23" s="77">
        <f>'13'!AA43</f>
        <v>3</v>
      </c>
      <c r="AP23" s="77">
        <f>'14'!Y43</f>
        <v>3</v>
      </c>
      <c r="AQ23" s="77">
        <f>'14'!Z43</f>
        <v>3</v>
      </c>
      <c r="AR23" s="77">
        <f>'14'!AA43</f>
        <v>3</v>
      </c>
      <c r="AS23" s="77">
        <f>'15'!Y43</f>
        <v>3</v>
      </c>
      <c r="AT23" s="77">
        <f>'15'!Z43</f>
        <v>3</v>
      </c>
      <c r="AU23" s="77">
        <f>'15'!AA43</f>
        <v>3</v>
      </c>
      <c r="AV23" s="77">
        <f>'16'!Y43</f>
        <v>3</v>
      </c>
      <c r="AW23" s="77">
        <f>'16'!Z43</f>
        <v>3</v>
      </c>
      <c r="AX23" s="77">
        <f>'16'!AA43</f>
        <v>3</v>
      </c>
      <c r="AY23" s="77">
        <f>'17'!Y43</f>
        <v>3</v>
      </c>
      <c r="AZ23" s="77">
        <f>'17'!Z43</f>
        <v>3</v>
      </c>
      <c r="BA23" s="77">
        <f>'17'!AA43</f>
        <v>3</v>
      </c>
      <c r="BB23" s="77">
        <f>'18'!Y43</f>
        <v>3</v>
      </c>
      <c r="BC23" s="77">
        <f>'18'!Z43</f>
        <v>3</v>
      </c>
      <c r="BD23" s="77">
        <f>'18'!AA43</f>
        <v>3</v>
      </c>
      <c r="BE23" s="77">
        <f>'19'!Y43</f>
        <v>3</v>
      </c>
      <c r="BF23" s="77">
        <f>'19'!Z43</f>
        <v>3</v>
      </c>
      <c r="BG23" s="77">
        <f>'19'!AA43</f>
        <v>3</v>
      </c>
      <c r="BH23" s="77">
        <f>'20'!Y43</f>
        <v>0</v>
      </c>
      <c r="BI23" s="77">
        <f>'20'!Z43</f>
        <v>0</v>
      </c>
      <c r="BJ23" s="77">
        <f>'20'!AA43</f>
        <v>0</v>
      </c>
      <c r="BK23" s="77">
        <f>'21'!Y43</f>
        <v>0</v>
      </c>
      <c r="BL23" s="77">
        <f>'21'!Z43</f>
        <v>0</v>
      </c>
      <c r="BM23" s="77">
        <f>'21'!AA43</f>
        <v>0</v>
      </c>
      <c r="BN23" s="77">
        <f>'22'!Y43</f>
        <v>0</v>
      </c>
      <c r="BO23" s="77">
        <f>'22'!Z43</f>
        <v>0</v>
      </c>
      <c r="BP23" s="77">
        <f>'22'!AA43</f>
        <v>0</v>
      </c>
      <c r="BQ23" s="77">
        <f>'23'!Y43</f>
        <v>0</v>
      </c>
      <c r="BR23" s="77">
        <f>'23'!Z43</f>
        <v>0</v>
      </c>
      <c r="BS23" s="77">
        <f>'23'!AA43</f>
        <v>0</v>
      </c>
      <c r="BT23" s="77">
        <f>'24'!Y43</f>
        <v>0</v>
      </c>
      <c r="BU23" s="77">
        <f>'24'!Z43</f>
        <v>0</v>
      </c>
      <c r="BV23" s="77">
        <f>'24'!AA43</f>
        <v>0</v>
      </c>
      <c r="BW23" s="77">
        <f>'25'!Y43</f>
        <v>0</v>
      </c>
      <c r="BX23" s="77">
        <f>'25'!Z43</f>
        <v>0</v>
      </c>
      <c r="BY23" s="77">
        <f>'25'!AA43</f>
        <v>0</v>
      </c>
      <c r="BZ23" s="77">
        <f>'26'!Y43</f>
        <v>0</v>
      </c>
      <c r="CA23" s="77">
        <f>'26'!Z43</f>
        <v>0</v>
      </c>
      <c r="CB23" s="77">
        <f>'26'!AA43</f>
        <v>0</v>
      </c>
      <c r="CC23" s="77">
        <f>'27'!Y43</f>
        <v>0</v>
      </c>
      <c r="CD23" s="77">
        <f>'27'!Z43</f>
        <v>0</v>
      </c>
      <c r="CE23" s="77">
        <f>'27'!AA43</f>
        <v>0</v>
      </c>
      <c r="CF23" s="77">
        <f>'28'!Y43</f>
        <v>0</v>
      </c>
      <c r="CG23" s="77">
        <f>'28'!Z43</f>
        <v>0</v>
      </c>
      <c r="CH23" s="77">
        <f>'28'!AA43</f>
        <v>0</v>
      </c>
      <c r="CI23" s="77">
        <f>'29'!Y43</f>
        <v>0</v>
      </c>
      <c r="CJ23" s="77">
        <f>'29'!Z43</f>
        <v>0</v>
      </c>
      <c r="CK23" s="77">
        <f>'29'!AA43</f>
        <v>0</v>
      </c>
      <c r="CL23" s="77">
        <f>'30'!Y43</f>
        <v>0</v>
      </c>
      <c r="CM23" s="77">
        <f>'30'!Z43</f>
        <v>0</v>
      </c>
      <c r="CN23" s="77">
        <f>'30'!AA43</f>
        <v>0</v>
      </c>
      <c r="CO23" s="50">
        <f t="shared" si="1"/>
        <v>3</v>
      </c>
    </row>
    <row r="24" spans="1:100" ht="23.25" x14ac:dyDescent="0.25">
      <c r="A24" s="44" t="s">
        <v>331</v>
      </c>
      <c r="B24" s="47" t="str">
        <f>'1'!X44</f>
        <v>ребенок имеет представление о многообразии стран и народов мира</v>
      </c>
      <c r="C24" s="77">
        <f>'1'!Y44</f>
        <v>3</v>
      </c>
      <c r="D24" s="77">
        <f>'1'!Z44</f>
        <v>3</v>
      </c>
      <c r="E24" s="77">
        <f>'1'!AA44</f>
        <v>3</v>
      </c>
      <c r="F24" s="77">
        <f>'2'!Y44</f>
        <v>2</v>
      </c>
      <c r="G24" s="77">
        <f>'2'!Z44</f>
        <v>3</v>
      </c>
      <c r="H24" s="77">
        <f>'2'!AA44</f>
        <v>3</v>
      </c>
      <c r="I24" s="77">
        <f>'3'!Y44</f>
        <v>3</v>
      </c>
      <c r="J24" s="77">
        <f>'3'!Z44</f>
        <v>3</v>
      </c>
      <c r="K24" s="77">
        <f>'3'!AA44</f>
        <v>3</v>
      </c>
      <c r="L24" s="77">
        <f>'4'!Y44</f>
        <v>3</v>
      </c>
      <c r="M24" s="77">
        <f>'4'!Z44</f>
        <v>3</v>
      </c>
      <c r="N24" s="77">
        <f>'4'!AA44</f>
        <v>3</v>
      </c>
      <c r="O24" s="77">
        <f>'5'!Y44</f>
        <v>3</v>
      </c>
      <c r="P24" s="77">
        <f>'5'!Z44</f>
        <v>3</v>
      </c>
      <c r="Q24" s="77">
        <f>'5'!AA44</f>
        <v>3</v>
      </c>
      <c r="R24" s="77">
        <f>'6'!Y44</f>
        <v>3</v>
      </c>
      <c r="S24" s="77">
        <f>'6'!Z44</f>
        <v>3</v>
      </c>
      <c r="T24" s="77">
        <f>'6'!AA44</f>
        <v>3</v>
      </c>
      <c r="U24" s="77">
        <f>'7'!Y44</f>
        <v>3</v>
      </c>
      <c r="V24" s="77">
        <f>'7'!Z44</f>
        <v>3</v>
      </c>
      <c r="W24" s="77">
        <f>'7'!AA44</f>
        <v>3</v>
      </c>
      <c r="X24" s="77">
        <f>'8'!Y44</f>
        <v>3</v>
      </c>
      <c r="Y24" s="77">
        <f>'8'!Z44</f>
        <v>3</v>
      </c>
      <c r="Z24" s="77">
        <f>'8'!AA44</f>
        <v>3</v>
      </c>
      <c r="AA24" s="77">
        <f>'9'!Y44</f>
        <v>3</v>
      </c>
      <c r="AB24" s="77">
        <f>'9'!Z44</f>
        <v>3</v>
      </c>
      <c r="AC24" s="77">
        <f>'9'!AA44</f>
        <v>3</v>
      </c>
      <c r="AD24" s="77">
        <f>'10'!Y44</f>
        <v>3</v>
      </c>
      <c r="AE24" s="77">
        <f>'10'!Z44</f>
        <v>3</v>
      </c>
      <c r="AF24" s="77">
        <f>'10'!AA44</f>
        <v>3</v>
      </c>
      <c r="AG24" s="77">
        <f>'11'!Y44</f>
        <v>3</v>
      </c>
      <c r="AH24" s="77">
        <f>'11'!Z44</f>
        <v>3</v>
      </c>
      <c r="AI24" s="77">
        <f>'11'!AA44</f>
        <v>3</v>
      </c>
      <c r="AJ24" s="77">
        <f>'12'!Y44</f>
        <v>3</v>
      </c>
      <c r="AK24" s="77">
        <f>'12'!Z44</f>
        <v>3</v>
      </c>
      <c r="AL24" s="77">
        <f>'12'!AA44</f>
        <v>3</v>
      </c>
      <c r="AM24" s="77">
        <f>'13'!Y44</f>
        <v>3</v>
      </c>
      <c r="AN24" s="77">
        <f>'13'!Z44</f>
        <v>3</v>
      </c>
      <c r="AO24" s="77">
        <f>'13'!AA44</f>
        <v>3</v>
      </c>
      <c r="AP24" s="77">
        <f>'14'!Y44</f>
        <v>3</v>
      </c>
      <c r="AQ24" s="77">
        <f>'14'!Z44</f>
        <v>3</v>
      </c>
      <c r="AR24" s="77">
        <f>'14'!AA44</f>
        <v>3</v>
      </c>
      <c r="AS24" s="77">
        <f>'15'!Y44</f>
        <v>3</v>
      </c>
      <c r="AT24" s="77">
        <f>'15'!Z44</f>
        <v>3</v>
      </c>
      <c r="AU24" s="77">
        <f>'15'!AA44</f>
        <v>3</v>
      </c>
      <c r="AV24" s="77">
        <f>'16'!Y44</f>
        <v>3</v>
      </c>
      <c r="AW24" s="77">
        <f>'16'!Z44</f>
        <v>3</v>
      </c>
      <c r="AX24" s="77">
        <f>'16'!AA44</f>
        <v>3</v>
      </c>
      <c r="AY24" s="77">
        <f>'17'!Y44</f>
        <v>3</v>
      </c>
      <c r="AZ24" s="77">
        <f>'17'!Z44</f>
        <v>3</v>
      </c>
      <c r="BA24" s="77">
        <f>'17'!AA44</f>
        <v>3</v>
      </c>
      <c r="BB24" s="77">
        <f>'18'!Y44</f>
        <v>3</v>
      </c>
      <c r="BC24" s="77">
        <f>'18'!Z44</f>
        <v>3</v>
      </c>
      <c r="BD24" s="77">
        <f>'18'!AA44</f>
        <v>3</v>
      </c>
      <c r="BE24" s="77">
        <f>'19'!Y44</f>
        <v>3</v>
      </c>
      <c r="BF24" s="77">
        <f>'19'!Z44</f>
        <v>3</v>
      </c>
      <c r="BG24" s="77">
        <f>'19'!AA44</f>
        <v>3</v>
      </c>
      <c r="BH24" s="77">
        <f>'20'!Y44</f>
        <v>0</v>
      </c>
      <c r="BI24" s="77">
        <f>'20'!Z44</f>
        <v>0</v>
      </c>
      <c r="BJ24" s="77">
        <f>'20'!AA44</f>
        <v>0</v>
      </c>
      <c r="BK24" s="77">
        <f>'21'!Y44</f>
        <v>0</v>
      </c>
      <c r="BL24" s="77">
        <f>'21'!Z44</f>
        <v>0</v>
      </c>
      <c r="BM24" s="77">
        <f>'21'!AA44</f>
        <v>0</v>
      </c>
      <c r="BN24" s="77">
        <f>'22'!Y44</f>
        <v>0</v>
      </c>
      <c r="BO24" s="77">
        <f>'22'!Z44</f>
        <v>0</v>
      </c>
      <c r="BP24" s="77">
        <f>'22'!AA44</f>
        <v>0</v>
      </c>
      <c r="BQ24" s="77">
        <f>'23'!Y44</f>
        <v>0</v>
      </c>
      <c r="BR24" s="77">
        <f>'23'!Z44</f>
        <v>0</v>
      </c>
      <c r="BS24" s="77">
        <f>'23'!AA44</f>
        <v>0</v>
      </c>
      <c r="BT24" s="77">
        <f>'24'!Y44</f>
        <v>0</v>
      </c>
      <c r="BU24" s="77">
        <f>'24'!Z44</f>
        <v>0</v>
      </c>
      <c r="BV24" s="77">
        <f>'24'!AA44</f>
        <v>0</v>
      </c>
      <c r="BW24" s="77">
        <f>'25'!Y44</f>
        <v>0</v>
      </c>
      <c r="BX24" s="77">
        <f>'25'!Z44</f>
        <v>0</v>
      </c>
      <c r="BY24" s="77">
        <f>'25'!AA44</f>
        <v>0</v>
      </c>
      <c r="BZ24" s="77">
        <f>'26'!Y44</f>
        <v>0</v>
      </c>
      <c r="CA24" s="77">
        <f>'26'!Z44</f>
        <v>0</v>
      </c>
      <c r="CB24" s="77">
        <f>'26'!AA44</f>
        <v>0</v>
      </c>
      <c r="CC24" s="77">
        <f>'27'!Y44</f>
        <v>0</v>
      </c>
      <c r="CD24" s="77">
        <f>'27'!Z44</f>
        <v>0</v>
      </c>
      <c r="CE24" s="77">
        <f>'27'!AA44</f>
        <v>0</v>
      </c>
      <c r="CF24" s="77">
        <f>'28'!Y44</f>
        <v>0</v>
      </c>
      <c r="CG24" s="77">
        <f>'28'!Z44</f>
        <v>0</v>
      </c>
      <c r="CH24" s="77">
        <f>'28'!AA44</f>
        <v>0</v>
      </c>
      <c r="CI24" s="77">
        <f>'29'!Y44</f>
        <v>0</v>
      </c>
      <c r="CJ24" s="77">
        <f>'29'!Z44</f>
        <v>0</v>
      </c>
      <c r="CK24" s="77">
        <f>'29'!AA44</f>
        <v>0</v>
      </c>
      <c r="CL24" s="77">
        <f>'30'!Y44</f>
        <v>0</v>
      </c>
      <c r="CM24" s="77">
        <f>'30'!Z44</f>
        <v>0</v>
      </c>
      <c r="CN24" s="77">
        <f>'30'!AA44</f>
        <v>0</v>
      </c>
      <c r="CO24" s="50">
        <f t="shared" si="1"/>
        <v>3</v>
      </c>
    </row>
    <row r="25" spans="1:100" ht="34.5" x14ac:dyDescent="0.25">
      <c r="A25" s="44" t="s">
        <v>332</v>
      </c>
      <c r="B25" s="47" t="str">
        <f>'1'!X45</f>
        <v>ребенок способен применять в жизненных и игровых ситуациях знания о количестве, форме, величине предметов</v>
      </c>
      <c r="C25" s="77">
        <f>'1'!Y45</f>
        <v>3</v>
      </c>
      <c r="D25" s="77">
        <f>'1'!Z45</f>
        <v>3</v>
      </c>
      <c r="E25" s="77">
        <f>'1'!AA45</f>
        <v>3</v>
      </c>
      <c r="F25" s="77">
        <f>'2'!Y45</f>
        <v>3</v>
      </c>
      <c r="G25" s="77">
        <f>'2'!Z45</f>
        <v>3</v>
      </c>
      <c r="H25" s="77">
        <f>'2'!AA45</f>
        <v>3</v>
      </c>
      <c r="I25" s="77">
        <f>'3'!Y45</f>
        <v>3</v>
      </c>
      <c r="J25" s="77">
        <f>'3'!Z45</f>
        <v>3</v>
      </c>
      <c r="K25" s="77">
        <f>'3'!AA45</f>
        <v>3</v>
      </c>
      <c r="L25" s="77">
        <f>'4'!Y45</f>
        <v>3</v>
      </c>
      <c r="M25" s="77">
        <f>'4'!Z45</f>
        <v>3</v>
      </c>
      <c r="N25" s="77">
        <f>'4'!AA45</f>
        <v>3</v>
      </c>
      <c r="O25" s="77">
        <f>'5'!Y45</f>
        <v>3</v>
      </c>
      <c r="P25" s="77">
        <f>'5'!Z45</f>
        <v>3</v>
      </c>
      <c r="Q25" s="77">
        <f>'5'!AA45</f>
        <v>3</v>
      </c>
      <c r="R25" s="77">
        <f>'6'!Y45</f>
        <v>3</v>
      </c>
      <c r="S25" s="77">
        <f>'6'!Z45</f>
        <v>3</v>
      </c>
      <c r="T25" s="77">
        <f>'6'!AA45</f>
        <v>3</v>
      </c>
      <c r="U25" s="77">
        <f>'7'!Y45</f>
        <v>3</v>
      </c>
      <c r="V25" s="77">
        <f>'7'!Z45</f>
        <v>3</v>
      </c>
      <c r="W25" s="77">
        <f>'7'!AA45</f>
        <v>3</v>
      </c>
      <c r="X25" s="77">
        <f>'8'!Y45</f>
        <v>3</v>
      </c>
      <c r="Y25" s="77">
        <f>'8'!Z45</f>
        <v>3</v>
      </c>
      <c r="Z25" s="77">
        <f>'8'!AA45</f>
        <v>3</v>
      </c>
      <c r="AA25" s="77">
        <f>'9'!Y45</f>
        <v>3</v>
      </c>
      <c r="AB25" s="77">
        <f>'9'!Z45</f>
        <v>3</v>
      </c>
      <c r="AC25" s="77">
        <f>'9'!AA45</f>
        <v>3</v>
      </c>
      <c r="AD25" s="77">
        <f>'10'!Y45</f>
        <v>3</v>
      </c>
      <c r="AE25" s="77">
        <f>'10'!Z45</f>
        <v>3</v>
      </c>
      <c r="AF25" s="77">
        <f>'10'!AA45</f>
        <v>3</v>
      </c>
      <c r="AG25" s="77">
        <f>'11'!Y45</f>
        <v>3</v>
      </c>
      <c r="AH25" s="77">
        <f>'11'!Z45</f>
        <v>3</v>
      </c>
      <c r="AI25" s="77">
        <f>'11'!AA45</f>
        <v>3</v>
      </c>
      <c r="AJ25" s="77">
        <f>'12'!Y45</f>
        <v>3</v>
      </c>
      <c r="AK25" s="77">
        <f>'12'!Z45</f>
        <v>3</v>
      </c>
      <c r="AL25" s="77">
        <f>'12'!AA45</f>
        <v>3</v>
      </c>
      <c r="AM25" s="77">
        <f>'13'!Y45</f>
        <v>3</v>
      </c>
      <c r="AN25" s="77">
        <f>'13'!Z45</f>
        <v>3</v>
      </c>
      <c r="AO25" s="77">
        <f>'13'!AA45</f>
        <v>3</v>
      </c>
      <c r="AP25" s="77">
        <f>'14'!Y45</f>
        <v>3</v>
      </c>
      <c r="AQ25" s="77">
        <f>'14'!Z45</f>
        <v>3</v>
      </c>
      <c r="AR25" s="77">
        <f>'14'!AA45</f>
        <v>3</v>
      </c>
      <c r="AS25" s="77">
        <f>'15'!Y45</f>
        <v>3</v>
      </c>
      <c r="AT25" s="77">
        <f>'15'!Z45</f>
        <v>3</v>
      </c>
      <c r="AU25" s="77">
        <f>'15'!AA45</f>
        <v>3</v>
      </c>
      <c r="AV25" s="77">
        <f>'16'!Y45</f>
        <v>3</v>
      </c>
      <c r="AW25" s="77">
        <f>'16'!Z45</f>
        <v>3</v>
      </c>
      <c r="AX25" s="77">
        <f>'16'!AA45</f>
        <v>3</v>
      </c>
      <c r="AY25" s="77">
        <f>'17'!Y45</f>
        <v>3</v>
      </c>
      <c r="AZ25" s="77">
        <f>'17'!Z45</f>
        <v>3</v>
      </c>
      <c r="BA25" s="77">
        <f>'17'!AA45</f>
        <v>3</v>
      </c>
      <c r="BB25" s="77">
        <f>'18'!Y45</f>
        <v>3</v>
      </c>
      <c r="BC25" s="77">
        <f>'18'!Z45</f>
        <v>3</v>
      </c>
      <c r="BD25" s="77">
        <f>'18'!AA45</f>
        <v>3</v>
      </c>
      <c r="BE25" s="77">
        <f>'19'!Y45</f>
        <v>3</v>
      </c>
      <c r="BF25" s="77">
        <f>'19'!Z45</f>
        <v>3</v>
      </c>
      <c r="BG25" s="77">
        <f>'19'!AA45</f>
        <v>3</v>
      </c>
      <c r="BH25" s="77">
        <f>'20'!Y45</f>
        <v>0</v>
      </c>
      <c r="BI25" s="77">
        <f>'20'!Z45</f>
        <v>0</v>
      </c>
      <c r="BJ25" s="77">
        <f>'20'!AA45</f>
        <v>0</v>
      </c>
      <c r="BK25" s="77">
        <f>'21'!Y45</f>
        <v>0</v>
      </c>
      <c r="BL25" s="77">
        <f>'21'!Z45</f>
        <v>0</v>
      </c>
      <c r="BM25" s="77">
        <f>'21'!AA45</f>
        <v>0</v>
      </c>
      <c r="BN25" s="77">
        <f>'22'!Y45</f>
        <v>0</v>
      </c>
      <c r="BO25" s="77">
        <f>'22'!Z45</f>
        <v>0</v>
      </c>
      <c r="BP25" s="77">
        <f>'22'!AA45</f>
        <v>0</v>
      </c>
      <c r="BQ25" s="77">
        <f>'23'!Y45</f>
        <v>0</v>
      </c>
      <c r="BR25" s="77">
        <f>'23'!Z45</f>
        <v>0</v>
      </c>
      <c r="BS25" s="77">
        <f>'23'!AA45</f>
        <v>0</v>
      </c>
      <c r="BT25" s="77">
        <f>'24'!Y45</f>
        <v>0</v>
      </c>
      <c r="BU25" s="77">
        <f>'24'!Z45</f>
        <v>0</v>
      </c>
      <c r="BV25" s="77">
        <f>'24'!AA45</f>
        <v>0</v>
      </c>
      <c r="BW25" s="77">
        <f>'25'!Y45</f>
        <v>0</v>
      </c>
      <c r="BX25" s="77">
        <f>'25'!Z45</f>
        <v>0</v>
      </c>
      <c r="BY25" s="77">
        <f>'25'!AA45</f>
        <v>0</v>
      </c>
      <c r="BZ25" s="77">
        <f>'26'!Y45</f>
        <v>0</v>
      </c>
      <c r="CA25" s="77">
        <f>'26'!Z45</f>
        <v>0</v>
      </c>
      <c r="CB25" s="77">
        <f>'26'!AA45</f>
        <v>0</v>
      </c>
      <c r="CC25" s="77">
        <f>'27'!Y45</f>
        <v>0</v>
      </c>
      <c r="CD25" s="77">
        <f>'27'!Z45</f>
        <v>0</v>
      </c>
      <c r="CE25" s="77">
        <f>'27'!AA45</f>
        <v>0</v>
      </c>
      <c r="CF25" s="77">
        <f>'28'!Y45</f>
        <v>0</v>
      </c>
      <c r="CG25" s="77">
        <f>'28'!Z45</f>
        <v>0</v>
      </c>
      <c r="CH25" s="77">
        <f>'28'!AA45</f>
        <v>0</v>
      </c>
      <c r="CI25" s="77">
        <f>'29'!Y45</f>
        <v>0</v>
      </c>
      <c r="CJ25" s="77">
        <f>'29'!Z45</f>
        <v>0</v>
      </c>
      <c r="CK25" s="77">
        <f>'29'!AA45</f>
        <v>0</v>
      </c>
      <c r="CL25" s="77">
        <f>'30'!Y45</f>
        <v>0</v>
      </c>
      <c r="CM25" s="77">
        <f>'30'!Z45</f>
        <v>0</v>
      </c>
      <c r="CN25" s="77">
        <f>'30'!AA45</f>
        <v>0</v>
      </c>
      <c r="CO25" s="50">
        <f t="shared" si="1"/>
        <v>3</v>
      </c>
    </row>
    <row r="26" spans="1:100" ht="23.25" x14ac:dyDescent="0.25">
      <c r="A26" s="44" t="s">
        <v>333</v>
      </c>
      <c r="B26" s="47" t="str">
        <f>'1'!X46</f>
        <v>ребенок способен применять в жизненных и игровых ситуациях знания пространстве и времени</v>
      </c>
      <c r="C26" s="77">
        <f>'1'!Y46</f>
        <v>3</v>
      </c>
      <c r="D26" s="77">
        <f>'1'!Z46</f>
        <v>3</v>
      </c>
      <c r="E26" s="77">
        <f>'1'!AA46</f>
        <v>3</v>
      </c>
      <c r="F26" s="77">
        <f>'2'!Y46</f>
        <v>3</v>
      </c>
      <c r="G26" s="77">
        <f>'2'!Z46</f>
        <v>3</v>
      </c>
      <c r="H26" s="77">
        <f>'2'!AA46</f>
        <v>3</v>
      </c>
      <c r="I26" s="77">
        <f>'3'!Y46</f>
        <v>3</v>
      </c>
      <c r="J26" s="77">
        <f>'3'!Z46</f>
        <v>3</v>
      </c>
      <c r="K26" s="77">
        <f>'3'!AA46</f>
        <v>3</v>
      </c>
      <c r="L26" s="77">
        <f>'4'!Y46</f>
        <v>3</v>
      </c>
      <c r="M26" s="77">
        <f>'4'!Z46</f>
        <v>3</v>
      </c>
      <c r="N26" s="77">
        <f>'4'!AA46</f>
        <v>3</v>
      </c>
      <c r="O26" s="77">
        <f>'5'!Y46</f>
        <v>3</v>
      </c>
      <c r="P26" s="77">
        <f>'5'!Z46</f>
        <v>3</v>
      </c>
      <c r="Q26" s="77">
        <f>'5'!AA46</f>
        <v>3</v>
      </c>
      <c r="R26" s="77">
        <f>'6'!Y46</f>
        <v>3</v>
      </c>
      <c r="S26" s="77">
        <f>'6'!Z46</f>
        <v>3</v>
      </c>
      <c r="T26" s="77">
        <f>'6'!AA46</f>
        <v>3</v>
      </c>
      <c r="U26" s="77">
        <f>'7'!Y46</f>
        <v>3</v>
      </c>
      <c r="V26" s="77">
        <f>'7'!Z46</f>
        <v>3</v>
      </c>
      <c r="W26" s="77">
        <f>'7'!AA46</f>
        <v>3</v>
      </c>
      <c r="X26" s="77">
        <f>'8'!Y46</f>
        <v>3</v>
      </c>
      <c r="Y26" s="77">
        <f>'8'!Z46</f>
        <v>3</v>
      </c>
      <c r="Z26" s="77">
        <f>'8'!AA46</f>
        <v>3</v>
      </c>
      <c r="AA26" s="77">
        <f>'9'!Y46</f>
        <v>3</v>
      </c>
      <c r="AB26" s="77">
        <f>'9'!Z46</f>
        <v>3</v>
      </c>
      <c r="AC26" s="77">
        <f>'9'!AA46</f>
        <v>3</v>
      </c>
      <c r="AD26" s="77">
        <f>'10'!Y46</f>
        <v>3</v>
      </c>
      <c r="AE26" s="77">
        <f>'10'!Z46</f>
        <v>3</v>
      </c>
      <c r="AF26" s="77">
        <f>'10'!AA46</f>
        <v>3</v>
      </c>
      <c r="AG26" s="77">
        <f>'11'!Y46</f>
        <v>3</v>
      </c>
      <c r="AH26" s="77">
        <f>'11'!Z46</f>
        <v>3</v>
      </c>
      <c r="AI26" s="77">
        <f>'11'!AA46</f>
        <v>3</v>
      </c>
      <c r="AJ26" s="77">
        <f>'12'!Y46</f>
        <v>3</v>
      </c>
      <c r="AK26" s="77">
        <f>'12'!Z46</f>
        <v>3</v>
      </c>
      <c r="AL26" s="77">
        <f>'12'!AA46</f>
        <v>3</v>
      </c>
      <c r="AM26" s="77">
        <f>'13'!Y46</f>
        <v>3</v>
      </c>
      <c r="AN26" s="77">
        <f>'13'!Z46</f>
        <v>3</v>
      </c>
      <c r="AO26" s="77">
        <f>'13'!AA46</f>
        <v>3</v>
      </c>
      <c r="AP26" s="77">
        <f>'14'!Y46</f>
        <v>3</v>
      </c>
      <c r="AQ26" s="77">
        <f>'14'!Z46</f>
        <v>3</v>
      </c>
      <c r="AR26" s="77">
        <f>'14'!AA46</f>
        <v>3</v>
      </c>
      <c r="AS26" s="77">
        <f>'15'!Y46</f>
        <v>3</v>
      </c>
      <c r="AT26" s="77">
        <f>'15'!Z46</f>
        <v>3</v>
      </c>
      <c r="AU26" s="77">
        <f>'15'!AA46</f>
        <v>3</v>
      </c>
      <c r="AV26" s="77">
        <f>'16'!Y46</f>
        <v>3</v>
      </c>
      <c r="AW26" s="77">
        <f>'16'!Z46</f>
        <v>3</v>
      </c>
      <c r="AX26" s="77">
        <f>'16'!AA46</f>
        <v>3</v>
      </c>
      <c r="AY26" s="77">
        <f>'17'!Y46</f>
        <v>3</v>
      </c>
      <c r="AZ26" s="77">
        <f>'17'!Z46</f>
        <v>3</v>
      </c>
      <c r="BA26" s="77">
        <f>'17'!AA46</f>
        <v>3</v>
      </c>
      <c r="BB26" s="77">
        <f>'18'!Y46</f>
        <v>3</v>
      </c>
      <c r="BC26" s="77">
        <f>'18'!Z46</f>
        <v>3</v>
      </c>
      <c r="BD26" s="77">
        <f>'18'!AA46</f>
        <v>3</v>
      </c>
      <c r="BE26" s="77">
        <f>'19'!Y46</f>
        <v>3</v>
      </c>
      <c r="BF26" s="77">
        <f>'19'!Z46</f>
        <v>3</v>
      </c>
      <c r="BG26" s="77">
        <f>'19'!AA46</f>
        <v>3</v>
      </c>
      <c r="BH26" s="77">
        <f>'20'!Y46</f>
        <v>0</v>
      </c>
      <c r="BI26" s="77">
        <f>'20'!Z46</f>
        <v>0</v>
      </c>
      <c r="BJ26" s="77">
        <f>'20'!AA46</f>
        <v>0</v>
      </c>
      <c r="BK26" s="77">
        <f>'21'!Y46</f>
        <v>0</v>
      </c>
      <c r="BL26" s="77">
        <f>'21'!Z46</f>
        <v>0</v>
      </c>
      <c r="BM26" s="77">
        <f>'21'!AA46</f>
        <v>0</v>
      </c>
      <c r="BN26" s="77">
        <f>'22'!Y46</f>
        <v>0</v>
      </c>
      <c r="BO26" s="77">
        <f>'22'!Z46</f>
        <v>0</v>
      </c>
      <c r="BP26" s="77">
        <f>'22'!AA46</f>
        <v>0</v>
      </c>
      <c r="BQ26" s="77">
        <f>'23'!Y46</f>
        <v>0</v>
      </c>
      <c r="BR26" s="77">
        <f>'23'!Z46</f>
        <v>0</v>
      </c>
      <c r="BS26" s="77">
        <f>'23'!AA46</f>
        <v>0</v>
      </c>
      <c r="BT26" s="77">
        <f>'24'!Y46</f>
        <v>0</v>
      </c>
      <c r="BU26" s="77">
        <f>'24'!Z46</f>
        <v>0</v>
      </c>
      <c r="BV26" s="77">
        <f>'24'!AA46</f>
        <v>0</v>
      </c>
      <c r="BW26" s="77">
        <f>'25'!Y46</f>
        <v>0</v>
      </c>
      <c r="BX26" s="77">
        <f>'25'!Z46</f>
        <v>0</v>
      </c>
      <c r="BY26" s="77">
        <f>'25'!AA46</f>
        <v>0</v>
      </c>
      <c r="BZ26" s="77">
        <f>'26'!Y46</f>
        <v>0</v>
      </c>
      <c r="CA26" s="77">
        <f>'26'!Z46</f>
        <v>0</v>
      </c>
      <c r="CB26" s="77">
        <f>'26'!AA46</f>
        <v>0</v>
      </c>
      <c r="CC26" s="77">
        <f>'27'!Y46</f>
        <v>0</v>
      </c>
      <c r="CD26" s="77">
        <f>'27'!Z46</f>
        <v>0</v>
      </c>
      <c r="CE26" s="77">
        <f>'27'!AA46</f>
        <v>0</v>
      </c>
      <c r="CF26" s="77">
        <f>'28'!Y46</f>
        <v>0</v>
      </c>
      <c r="CG26" s="77">
        <f>'28'!Z46</f>
        <v>0</v>
      </c>
      <c r="CH26" s="77">
        <f>'28'!AA46</f>
        <v>0</v>
      </c>
      <c r="CI26" s="77">
        <f>'29'!Y46</f>
        <v>0</v>
      </c>
      <c r="CJ26" s="77">
        <f>'29'!Z46</f>
        <v>0</v>
      </c>
      <c r="CK26" s="77">
        <f>'29'!AA46</f>
        <v>0</v>
      </c>
      <c r="CL26" s="77">
        <f>'30'!Y46</f>
        <v>0</v>
      </c>
      <c r="CM26" s="77">
        <f>'30'!Z46</f>
        <v>0</v>
      </c>
      <c r="CN26" s="77">
        <f>'30'!AA46</f>
        <v>0</v>
      </c>
      <c r="CO26" s="50">
        <f t="shared" si="1"/>
        <v>3</v>
      </c>
    </row>
    <row r="27" spans="1:100" ht="23.25" x14ac:dyDescent="0.25">
      <c r="A27" s="44" t="s">
        <v>334</v>
      </c>
      <c r="B27" s="47" t="str">
        <f>'1'!X47</f>
        <v>ребенок проявляет умения считать, измерять, сравнивать, вычислять и тому подобное</v>
      </c>
      <c r="C27" s="77">
        <f>'1'!Y47</f>
        <v>3</v>
      </c>
      <c r="D27" s="77">
        <f>'1'!Z47</f>
        <v>3</v>
      </c>
      <c r="E27" s="77">
        <f>'1'!AA47</f>
        <v>3</v>
      </c>
      <c r="F27" s="77">
        <f>'2'!Y47</f>
        <v>2</v>
      </c>
      <c r="G27" s="77">
        <f>'2'!Z47</f>
        <v>3</v>
      </c>
      <c r="H27" s="77">
        <f>'2'!AA47</f>
        <v>3</v>
      </c>
      <c r="I27" s="77">
        <f>'3'!Y47</f>
        <v>3</v>
      </c>
      <c r="J27" s="77">
        <f>'3'!Z47</f>
        <v>3</v>
      </c>
      <c r="K27" s="77">
        <f>'3'!AA47</f>
        <v>3</v>
      </c>
      <c r="L27" s="77">
        <f>'4'!Y47</f>
        <v>3</v>
      </c>
      <c r="M27" s="77">
        <f>'4'!Z47</f>
        <v>3</v>
      </c>
      <c r="N27" s="77">
        <f>'4'!AA47</f>
        <v>3</v>
      </c>
      <c r="O27" s="77">
        <f>'5'!Y47</f>
        <v>2</v>
      </c>
      <c r="P27" s="77">
        <f>'5'!Z47</f>
        <v>3</v>
      </c>
      <c r="Q27" s="77">
        <f>'5'!AA47</f>
        <v>3</v>
      </c>
      <c r="R27" s="77">
        <f>'6'!Y47</f>
        <v>3</v>
      </c>
      <c r="S27" s="77">
        <f>'6'!Z47</f>
        <v>3</v>
      </c>
      <c r="T27" s="77">
        <f>'6'!AA47</f>
        <v>3</v>
      </c>
      <c r="U27" s="77">
        <f>'7'!Y47</f>
        <v>3</v>
      </c>
      <c r="V27" s="77">
        <f>'7'!Z47</f>
        <v>3</v>
      </c>
      <c r="W27" s="77">
        <f>'7'!AA47</f>
        <v>3</v>
      </c>
      <c r="X27" s="77">
        <f>'8'!Y47</f>
        <v>3</v>
      </c>
      <c r="Y27" s="77">
        <f>'8'!Z47</f>
        <v>3</v>
      </c>
      <c r="Z27" s="77">
        <f>'8'!AA47</f>
        <v>3</v>
      </c>
      <c r="AA27" s="77">
        <f>'9'!Y47</f>
        <v>3</v>
      </c>
      <c r="AB27" s="77">
        <f>'9'!Z47</f>
        <v>3</v>
      </c>
      <c r="AC27" s="77">
        <f>'9'!AA47</f>
        <v>3</v>
      </c>
      <c r="AD27" s="77">
        <f>'10'!Y47</f>
        <v>3</v>
      </c>
      <c r="AE27" s="77">
        <f>'10'!Z47</f>
        <v>3</v>
      </c>
      <c r="AF27" s="77">
        <f>'10'!AA47</f>
        <v>3</v>
      </c>
      <c r="AG27" s="77">
        <f>'11'!Y47</f>
        <v>3</v>
      </c>
      <c r="AH27" s="77">
        <f>'11'!Z47</f>
        <v>3</v>
      </c>
      <c r="AI27" s="77">
        <f>'11'!AA47</f>
        <v>3</v>
      </c>
      <c r="AJ27" s="77">
        <f>'12'!Y47</f>
        <v>3</v>
      </c>
      <c r="AK27" s="77">
        <f>'12'!Z47</f>
        <v>3</v>
      </c>
      <c r="AL27" s="77">
        <f>'12'!AA47</f>
        <v>3</v>
      </c>
      <c r="AM27" s="77">
        <f>'13'!Y47</f>
        <v>3</v>
      </c>
      <c r="AN27" s="77">
        <f>'13'!Z47</f>
        <v>3</v>
      </c>
      <c r="AO27" s="77">
        <f>'13'!AA47</f>
        <v>3</v>
      </c>
      <c r="AP27" s="77">
        <f>'14'!Y47</f>
        <v>3</v>
      </c>
      <c r="AQ27" s="77">
        <f>'14'!Z47</f>
        <v>3</v>
      </c>
      <c r="AR27" s="77">
        <f>'14'!AA47</f>
        <v>3</v>
      </c>
      <c r="AS27" s="77">
        <f>'15'!Y47</f>
        <v>3</v>
      </c>
      <c r="AT27" s="77">
        <f>'15'!Z47</f>
        <v>3</v>
      </c>
      <c r="AU27" s="77">
        <f>'15'!AA47</f>
        <v>3</v>
      </c>
      <c r="AV27" s="77">
        <f>'16'!Y47</f>
        <v>3</v>
      </c>
      <c r="AW27" s="77">
        <f>'16'!Z47</f>
        <v>3</v>
      </c>
      <c r="AX27" s="77">
        <f>'16'!AA47</f>
        <v>3</v>
      </c>
      <c r="AY27" s="77">
        <f>'17'!Y47</f>
        <v>3</v>
      </c>
      <c r="AZ27" s="77">
        <f>'17'!Z47</f>
        <v>3</v>
      </c>
      <c r="BA27" s="77">
        <f>'17'!AA47</f>
        <v>3</v>
      </c>
      <c r="BB27" s="77">
        <f>'18'!Y47</f>
        <v>3</v>
      </c>
      <c r="BC27" s="77">
        <f>'18'!Z47</f>
        <v>3</v>
      </c>
      <c r="BD27" s="77">
        <f>'18'!AA47</f>
        <v>3</v>
      </c>
      <c r="BE27" s="77">
        <f>'19'!Y47</f>
        <v>3</v>
      </c>
      <c r="BF27" s="77">
        <f>'19'!Z47</f>
        <v>3</v>
      </c>
      <c r="BG27" s="77">
        <f>'19'!AA47</f>
        <v>3</v>
      </c>
      <c r="BH27" s="77">
        <f>'20'!Y47</f>
        <v>0</v>
      </c>
      <c r="BI27" s="77">
        <f>'20'!Z47</f>
        <v>0</v>
      </c>
      <c r="BJ27" s="77">
        <f>'20'!AA47</f>
        <v>0</v>
      </c>
      <c r="BK27" s="77">
        <f>'21'!Y47</f>
        <v>0</v>
      </c>
      <c r="BL27" s="77">
        <f>'21'!Z47</f>
        <v>0</v>
      </c>
      <c r="BM27" s="77">
        <f>'21'!AA47</f>
        <v>0</v>
      </c>
      <c r="BN27" s="77">
        <f>'22'!Y47</f>
        <v>0</v>
      </c>
      <c r="BO27" s="77">
        <f>'22'!Z47</f>
        <v>0</v>
      </c>
      <c r="BP27" s="77">
        <f>'22'!AA47</f>
        <v>0</v>
      </c>
      <c r="BQ27" s="77">
        <f>'23'!Y47</f>
        <v>0</v>
      </c>
      <c r="BR27" s="77">
        <f>'23'!Z47</f>
        <v>0</v>
      </c>
      <c r="BS27" s="77">
        <f>'23'!AA47</f>
        <v>0</v>
      </c>
      <c r="BT27" s="77">
        <f>'24'!Y47</f>
        <v>0</v>
      </c>
      <c r="BU27" s="77">
        <f>'24'!Z47</f>
        <v>0</v>
      </c>
      <c r="BV27" s="77">
        <f>'24'!AA47</f>
        <v>0</v>
      </c>
      <c r="BW27" s="77">
        <f>'25'!Y47</f>
        <v>0</v>
      </c>
      <c r="BX27" s="77">
        <f>'25'!Z47</f>
        <v>0</v>
      </c>
      <c r="BY27" s="77">
        <f>'25'!AA47</f>
        <v>0</v>
      </c>
      <c r="BZ27" s="77">
        <f>'26'!Y47</f>
        <v>0</v>
      </c>
      <c r="CA27" s="77">
        <f>'26'!Z47</f>
        <v>0</v>
      </c>
      <c r="CB27" s="77">
        <f>'26'!AA47</f>
        <v>0</v>
      </c>
      <c r="CC27" s="77">
        <f>'27'!Y47</f>
        <v>0</v>
      </c>
      <c r="CD27" s="77">
        <f>'27'!Z47</f>
        <v>0</v>
      </c>
      <c r="CE27" s="77">
        <f>'27'!AA47</f>
        <v>0</v>
      </c>
      <c r="CF27" s="77">
        <f>'28'!Y47</f>
        <v>0</v>
      </c>
      <c r="CG27" s="77">
        <f>'28'!Z47</f>
        <v>0</v>
      </c>
      <c r="CH27" s="77">
        <f>'28'!AA47</f>
        <v>0</v>
      </c>
      <c r="CI27" s="77">
        <f>'29'!Y47</f>
        <v>0</v>
      </c>
      <c r="CJ27" s="77">
        <f>'29'!Z47</f>
        <v>0</v>
      </c>
      <c r="CK27" s="77">
        <f>'29'!AA47</f>
        <v>0</v>
      </c>
      <c r="CL27" s="77">
        <f>'30'!Y47</f>
        <v>0</v>
      </c>
      <c r="CM27" s="77">
        <f>'30'!Z47</f>
        <v>0</v>
      </c>
      <c r="CN27" s="77">
        <f>'30'!AA47</f>
        <v>0</v>
      </c>
      <c r="CO27" s="50">
        <f t="shared" si="1"/>
        <v>3</v>
      </c>
    </row>
    <row r="28" spans="1:100" ht="68.25" x14ac:dyDescent="0.25">
      <c r="A28" s="44" t="s">
        <v>335</v>
      </c>
      <c r="B28" s="47" t="str">
        <f>'1'!X48</f>
        <v>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</v>
      </c>
      <c r="C28" s="77">
        <f>'1'!Y48</f>
        <v>3</v>
      </c>
      <c r="D28" s="77">
        <f>'1'!Z48</f>
        <v>3</v>
      </c>
      <c r="E28" s="77">
        <f>'1'!AA48</f>
        <v>3</v>
      </c>
      <c r="F28" s="77">
        <f>'2'!Y48</f>
        <v>2</v>
      </c>
      <c r="G28" s="77">
        <f>'2'!Z48</f>
        <v>3</v>
      </c>
      <c r="H28" s="77">
        <f>'2'!AA48</f>
        <v>3</v>
      </c>
      <c r="I28" s="77">
        <f>'3'!Y48</f>
        <v>3</v>
      </c>
      <c r="J28" s="77">
        <f>'3'!Z48</f>
        <v>3</v>
      </c>
      <c r="K28" s="77">
        <f>'3'!AA48</f>
        <v>3</v>
      </c>
      <c r="L28" s="77">
        <f>'4'!Y48</f>
        <v>3</v>
      </c>
      <c r="M28" s="77">
        <f>'4'!Z48</f>
        <v>3</v>
      </c>
      <c r="N28" s="77">
        <f>'4'!AA48</f>
        <v>3</v>
      </c>
      <c r="O28" s="77">
        <f>'5'!Y48</f>
        <v>2</v>
      </c>
      <c r="P28" s="77">
        <f>'5'!Z48</f>
        <v>3</v>
      </c>
      <c r="Q28" s="77">
        <f>'5'!AA48</f>
        <v>3</v>
      </c>
      <c r="R28" s="77">
        <f>'6'!Y48</f>
        <v>3</v>
      </c>
      <c r="S28" s="77">
        <f>'6'!Z48</f>
        <v>3</v>
      </c>
      <c r="T28" s="77">
        <f>'6'!AA48</f>
        <v>3</v>
      </c>
      <c r="U28" s="77">
        <f>'7'!Y48</f>
        <v>3</v>
      </c>
      <c r="V28" s="77">
        <f>'7'!Z48</f>
        <v>3</v>
      </c>
      <c r="W28" s="77">
        <f>'7'!AA48</f>
        <v>3</v>
      </c>
      <c r="X28" s="77">
        <f>'8'!Y48</f>
        <v>3</v>
      </c>
      <c r="Y28" s="77">
        <f>'8'!Z48</f>
        <v>3</v>
      </c>
      <c r="Z28" s="77">
        <f>'8'!AA48</f>
        <v>3</v>
      </c>
      <c r="AA28" s="77">
        <f>'9'!Y48</f>
        <v>3</v>
      </c>
      <c r="AB28" s="77">
        <f>'9'!Z48</f>
        <v>3</v>
      </c>
      <c r="AC28" s="77">
        <f>'9'!AA48</f>
        <v>3</v>
      </c>
      <c r="AD28" s="77">
        <f>'10'!Y48</f>
        <v>3</v>
      </c>
      <c r="AE28" s="77">
        <f>'10'!Z48</f>
        <v>3</v>
      </c>
      <c r="AF28" s="77">
        <f>'10'!AA48</f>
        <v>3</v>
      </c>
      <c r="AG28" s="77">
        <f>'11'!Y48</f>
        <v>3</v>
      </c>
      <c r="AH28" s="77">
        <f>'11'!Z48</f>
        <v>3</v>
      </c>
      <c r="AI28" s="77">
        <f>'11'!AA48</f>
        <v>3</v>
      </c>
      <c r="AJ28" s="77">
        <f>'12'!Y48</f>
        <v>2</v>
      </c>
      <c r="AK28" s="77">
        <f>'12'!Z48</f>
        <v>2</v>
      </c>
      <c r="AL28" s="77">
        <f>'12'!AA48</f>
        <v>2</v>
      </c>
      <c r="AM28" s="77">
        <f>'13'!Y48</f>
        <v>3</v>
      </c>
      <c r="AN28" s="77">
        <f>'13'!Z48</f>
        <v>3</v>
      </c>
      <c r="AO28" s="77">
        <f>'13'!AA48</f>
        <v>3</v>
      </c>
      <c r="AP28" s="77">
        <f>'14'!Y48</f>
        <v>3</v>
      </c>
      <c r="AQ28" s="77">
        <f>'14'!Z48</f>
        <v>3</v>
      </c>
      <c r="AR28" s="77">
        <f>'14'!AA48</f>
        <v>3</v>
      </c>
      <c r="AS28" s="77">
        <f>'15'!Y48</f>
        <v>3</v>
      </c>
      <c r="AT28" s="77">
        <f>'15'!Z48</f>
        <v>3</v>
      </c>
      <c r="AU28" s="77">
        <f>'15'!AA48</f>
        <v>3</v>
      </c>
      <c r="AV28" s="77">
        <f>'16'!Y48</f>
        <v>2</v>
      </c>
      <c r="AW28" s="77">
        <f>'16'!Z48</f>
        <v>3</v>
      </c>
      <c r="AX28" s="77">
        <f>'16'!AA48</f>
        <v>3</v>
      </c>
      <c r="AY28" s="77">
        <f>'17'!Y48</f>
        <v>3</v>
      </c>
      <c r="AZ28" s="77">
        <f>'17'!Z48</f>
        <v>3</v>
      </c>
      <c r="BA28" s="77">
        <f>'17'!AA48</f>
        <v>3</v>
      </c>
      <c r="BB28" s="77">
        <f>'18'!Y48</f>
        <v>2</v>
      </c>
      <c r="BC28" s="77">
        <f>'18'!Z48</f>
        <v>2</v>
      </c>
      <c r="BD28" s="77">
        <f>'18'!AA48</f>
        <v>2</v>
      </c>
      <c r="BE28" s="77">
        <f>'19'!Y48</f>
        <v>3</v>
      </c>
      <c r="BF28" s="77">
        <f>'19'!Z48</f>
        <v>3</v>
      </c>
      <c r="BG28" s="77">
        <f>'19'!AA48</f>
        <v>3</v>
      </c>
      <c r="BH28" s="77">
        <f>'20'!Y48</f>
        <v>0</v>
      </c>
      <c r="BI28" s="77">
        <f>'20'!Z48</f>
        <v>0</v>
      </c>
      <c r="BJ28" s="77">
        <f>'20'!AA48</f>
        <v>0</v>
      </c>
      <c r="BK28" s="77">
        <f>'21'!Y48</f>
        <v>0</v>
      </c>
      <c r="BL28" s="77">
        <f>'21'!Z48</f>
        <v>0</v>
      </c>
      <c r="BM28" s="77">
        <f>'21'!AA48</f>
        <v>0</v>
      </c>
      <c r="BN28" s="77">
        <f>'22'!Y48</f>
        <v>0</v>
      </c>
      <c r="BO28" s="77">
        <f>'22'!Z48</f>
        <v>0</v>
      </c>
      <c r="BP28" s="77">
        <f>'22'!AA48</f>
        <v>0</v>
      </c>
      <c r="BQ28" s="77">
        <f>'23'!Y48</f>
        <v>0</v>
      </c>
      <c r="BR28" s="77">
        <f>'23'!Z48</f>
        <v>0</v>
      </c>
      <c r="BS28" s="77">
        <f>'23'!AA48</f>
        <v>0</v>
      </c>
      <c r="BT28" s="77">
        <f>'24'!Y48</f>
        <v>0</v>
      </c>
      <c r="BU28" s="77">
        <f>'24'!Z48</f>
        <v>0</v>
      </c>
      <c r="BV28" s="77">
        <f>'24'!AA48</f>
        <v>0</v>
      </c>
      <c r="BW28" s="77">
        <f>'25'!Y48</f>
        <v>0</v>
      </c>
      <c r="BX28" s="77">
        <f>'25'!Z48</f>
        <v>0</v>
      </c>
      <c r="BY28" s="77">
        <f>'25'!AA48</f>
        <v>0</v>
      </c>
      <c r="BZ28" s="77">
        <f>'26'!Y48</f>
        <v>0</v>
      </c>
      <c r="CA28" s="77">
        <f>'26'!Z48</f>
        <v>0</v>
      </c>
      <c r="CB28" s="77">
        <f>'26'!AA48</f>
        <v>0</v>
      </c>
      <c r="CC28" s="77">
        <f>'27'!Y48</f>
        <v>0</v>
      </c>
      <c r="CD28" s="77">
        <f>'27'!Z48</f>
        <v>0</v>
      </c>
      <c r="CE28" s="77">
        <f>'27'!AA48</f>
        <v>0</v>
      </c>
      <c r="CF28" s="77">
        <f>'28'!Y48</f>
        <v>0</v>
      </c>
      <c r="CG28" s="77">
        <f>'28'!Z48</f>
        <v>0</v>
      </c>
      <c r="CH28" s="77">
        <f>'28'!AA48</f>
        <v>0</v>
      </c>
      <c r="CI28" s="77">
        <f>'29'!Y48</f>
        <v>0</v>
      </c>
      <c r="CJ28" s="77">
        <f>'29'!Z48</f>
        <v>0</v>
      </c>
      <c r="CK28" s="77">
        <f>'29'!AA48</f>
        <v>0</v>
      </c>
      <c r="CL28" s="77">
        <f>'30'!Y48</f>
        <v>0</v>
      </c>
      <c r="CM28" s="77">
        <f>'30'!Z48</f>
        <v>0</v>
      </c>
      <c r="CN28" s="77">
        <f>'30'!AA48</f>
        <v>0</v>
      </c>
      <c r="CO28" s="50">
        <f t="shared" si="1"/>
        <v>3</v>
      </c>
    </row>
    <row r="29" spans="1:100" ht="57" x14ac:dyDescent="0.25">
      <c r="A29" s="44" t="s">
        <v>336</v>
      </c>
      <c r="B29" s="47" t="str">
        <f>'1'!X49</f>
        <v>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</v>
      </c>
      <c r="C29" s="77">
        <f>'1'!Y49</f>
        <v>3</v>
      </c>
      <c r="D29" s="77">
        <f>'1'!Z49</f>
        <v>3</v>
      </c>
      <c r="E29" s="77">
        <f>'1'!AA49</f>
        <v>3</v>
      </c>
      <c r="F29" s="77">
        <f>'2'!Y49</f>
        <v>2</v>
      </c>
      <c r="G29" s="77">
        <f>'2'!Z49</f>
        <v>3</v>
      </c>
      <c r="H29" s="77">
        <f>'2'!AA49</f>
        <v>3</v>
      </c>
      <c r="I29" s="77">
        <f>'3'!Y49</f>
        <v>3</v>
      </c>
      <c r="J29" s="77">
        <f>'3'!Z49</f>
        <v>3</v>
      </c>
      <c r="K29" s="77">
        <f>'3'!AA49</f>
        <v>3</v>
      </c>
      <c r="L29" s="77">
        <f>'4'!Y49</f>
        <v>3</v>
      </c>
      <c r="M29" s="77">
        <f>'4'!Z49</f>
        <v>3</v>
      </c>
      <c r="N29" s="77">
        <f>'4'!AA49</f>
        <v>3</v>
      </c>
      <c r="O29" s="77">
        <f>'5'!Y49</f>
        <v>3</v>
      </c>
      <c r="P29" s="77">
        <f>'5'!Z49</f>
        <v>3</v>
      </c>
      <c r="Q29" s="77">
        <f>'5'!AA49</f>
        <v>3</v>
      </c>
      <c r="R29" s="77">
        <f>'6'!Y49</f>
        <v>3</v>
      </c>
      <c r="S29" s="77">
        <f>'6'!Z49</f>
        <v>3</v>
      </c>
      <c r="T29" s="77">
        <f>'6'!AA49</f>
        <v>3</v>
      </c>
      <c r="U29" s="77">
        <f>'7'!Y49</f>
        <v>3</v>
      </c>
      <c r="V29" s="77">
        <f>'7'!Z49</f>
        <v>3</v>
      </c>
      <c r="W29" s="77">
        <f>'7'!AA49</f>
        <v>3</v>
      </c>
      <c r="X29" s="77">
        <f>'8'!Y49</f>
        <v>3</v>
      </c>
      <c r="Y29" s="77">
        <f>'8'!Z49</f>
        <v>3</v>
      </c>
      <c r="Z29" s="77">
        <f>'8'!AA49</f>
        <v>3</v>
      </c>
      <c r="AA29" s="77">
        <f>'9'!Y49</f>
        <v>3</v>
      </c>
      <c r="AB29" s="77">
        <f>'9'!Z49</f>
        <v>3</v>
      </c>
      <c r="AC29" s="77">
        <f>'9'!AA49</f>
        <v>3</v>
      </c>
      <c r="AD29" s="77">
        <f>'10'!Y49</f>
        <v>3</v>
      </c>
      <c r="AE29" s="77">
        <f>'10'!Z49</f>
        <v>3</v>
      </c>
      <c r="AF29" s="77">
        <f>'10'!AA49</f>
        <v>3</v>
      </c>
      <c r="AG29" s="77">
        <f>'11'!Y49</f>
        <v>3</v>
      </c>
      <c r="AH29" s="77">
        <f>'11'!Z49</f>
        <v>3</v>
      </c>
      <c r="AI29" s="77">
        <f>'11'!AA49</f>
        <v>3</v>
      </c>
      <c r="AJ29" s="77">
        <f>'12'!Y49</f>
        <v>3</v>
      </c>
      <c r="AK29" s="77">
        <f>'12'!Z49</f>
        <v>3</v>
      </c>
      <c r="AL29" s="77">
        <f>'12'!AA49</f>
        <v>3</v>
      </c>
      <c r="AM29" s="77">
        <f>'13'!Y49</f>
        <v>3</v>
      </c>
      <c r="AN29" s="77">
        <f>'13'!Z49</f>
        <v>3</v>
      </c>
      <c r="AO29" s="77">
        <f>'13'!AA49</f>
        <v>3</v>
      </c>
      <c r="AP29" s="77">
        <f>'14'!Y49</f>
        <v>3</v>
      </c>
      <c r="AQ29" s="77">
        <f>'14'!Z49</f>
        <v>3</v>
      </c>
      <c r="AR29" s="77">
        <f>'14'!AA49</f>
        <v>3</v>
      </c>
      <c r="AS29" s="77">
        <f>'15'!Y49</f>
        <v>3</v>
      </c>
      <c r="AT29" s="77">
        <f>'15'!Z49</f>
        <v>3</v>
      </c>
      <c r="AU29" s="77">
        <f>'15'!AA49</f>
        <v>3</v>
      </c>
      <c r="AV29" s="77">
        <f>'16'!Y49</f>
        <v>3</v>
      </c>
      <c r="AW29" s="77">
        <f>'16'!Z49</f>
        <v>3</v>
      </c>
      <c r="AX29" s="77">
        <f>'16'!AA49</f>
        <v>3</v>
      </c>
      <c r="AY29" s="77">
        <f>'17'!Y49</f>
        <v>3</v>
      </c>
      <c r="AZ29" s="77">
        <f>'17'!Z49</f>
        <v>3</v>
      </c>
      <c r="BA29" s="77">
        <f>'17'!AA49</f>
        <v>3</v>
      </c>
      <c r="BB29" s="77">
        <f>'18'!Y49</f>
        <v>3</v>
      </c>
      <c r="BC29" s="77">
        <f>'18'!Z49</f>
        <v>3</v>
      </c>
      <c r="BD29" s="77">
        <f>'18'!AA49</f>
        <v>3</v>
      </c>
      <c r="BE29" s="77">
        <f>'19'!Y49</f>
        <v>3</v>
      </c>
      <c r="BF29" s="77">
        <f>'19'!Z49</f>
        <v>3</v>
      </c>
      <c r="BG29" s="77">
        <f>'19'!AA49</f>
        <v>3</v>
      </c>
      <c r="BH29" s="77">
        <f>'20'!Y49</f>
        <v>0</v>
      </c>
      <c r="BI29" s="77">
        <f>'20'!Z49</f>
        <v>0</v>
      </c>
      <c r="BJ29" s="77">
        <f>'20'!AA49</f>
        <v>0</v>
      </c>
      <c r="BK29" s="77">
        <f>'21'!Y49</f>
        <v>0</v>
      </c>
      <c r="BL29" s="77">
        <f>'21'!Z49</f>
        <v>0</v>
      </c>
      <c r="BM29" s="77">
        <f>'21'!AA49</f>
        <v>0</v>
      </c>
      <c r="BN29" s="77">
        <f>'22'!Y49</f>
        <v>0</v>
      </c>
      <c r="BO29" s="77">
        <f>'22'!Z49</f>
        <v>0</v>
      </c>
      <c r="BP29" s="77">
        <f>'22'!AA49</f>
        <v>0</v>
      </c>
      <c r="BQ29" s="77">
        <f>'23'!Y49</f>
        <v>0</v>
      </c>
      <c r="BR29" s="77">
        <f>'23'!Z49</f>
        <v>0</v>
      </c>
      <c r="BS29" s="77">
        <f>'23'!AA49</f>
        <v>0</v>
      </c>
      <c r="BT29" s="77">
        <f>'24'!Y49</f>
        <v>0</v>
      </c>
      <c r="BU29" s="77">
        <f>'24'!Z49</f>
        <v>0</v>
      </c>
      <c r="BV29" s="77">
        <f>'24'!AA49</f>
        <v>0</v>
      </c>
      <c r="BW29" s="77">
        <f>'25'!Y49</f>
        <v>0</v>
      </c>
      <c r="BX29" s="77">
        <f>'25'!Z49</f>
        <v>0</v>
      </c>
      <c r="BY29" s="77">
        <f>'25'!AA49</f>
        <v>0</v>
      </c>
      <c r="BZ29" s="77">
        <f>'26'!Y49</f>
        <v>0</v>
      </c>
      <c r="CA29" s="77">
        <f>'26'!Z49</f>
        <v>0</v>
      </c>
      <c r="CB29" s="77">
        <f>'26'!AA49</f>
        <v>0</v>
      </c>
      <c r="CC29" s="77">
        <f>'27'!Y49</f>
        <v>0</v>
      </c>
      <c r="CD29" s="77">
        <f>'27'!Z49</f>
        <v>0</v>
      </c>
      <c r="CE29" s="77">
        <f>'27'!AA49</f>
        <v>0</v>
      </c>
      <c r="CF29" s="77">
        <f>'28'!Y49</f>
        <v>0</v>
      </c>
      <c r="CG29" s="77">
        <f>'28'!Z49</f>
        <v>0</v>
      </c>
      <c r="CH29" s="77">
        <f>'28'!AA49</f>
        <v>0</v>
      </c>
      <c r="CI29" s="77">
        <f>'29'!Y49</f>
        <v>0</v>
      </c>
      <c r="CJ29" s="77">
        <f>'29'!Z49</f>
        <v>0</v>
      </c>
      <c r="CK29" s="77">
        <f>'29'!AA49</f>
        <v>0</v>
      </c>
      <c r="CL29" s="77">
        <f>'30'!Y49</f>
        <v>0</v>
      </c>
      <c r="CM29" s="77">
        <f>'30'!Z49</f>
        <v>0</v>
      </c>
      <c r="CN29" s="77">
        <f>'30'!AA49</f>
        <v>0</v>
      </c>
      <c r="CO29" s="50">
        <f t="shared" si="1"/>
        <v>3</v>
      </c>
    </row>
    <row r="30" spans="1:100" ht="45.75" x14ac:dyDescent="0.25">
      <c r="A30" s="44" t="s">
        <v>337</v>
      </c>
      <c r="B30" s="47" t="str">
        <f>'1'!X50</f>
        <v>ребенок имеет представления о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</v>
      </c>
      <c r="C30" s="77">
        <f>'1'!Y50</f>
        <v>3</v>
      </c>
      <c r="D30" s="77">
        <f>'1'!Z50</f>
        <v>3</v>
      </c>
      <c r="E30" s="77">
        <f>'1'!AA50</f>
        <v>3</v>
      </c>
      <c r="F30" s="77">
        <f>'2'!Y50</f>
        <v>3</v>
      </c>
      <c r="G30" s="77">
        <f>'2'!Z50</f>
        <v>3</v>
      </c>
      <c r="H30" s="77">
        <f>'2'!AA50</f>
        <v>3</v>
      </c>
      <c r="I30" s="77">
        <f>'3'!Y50</f>
        <v>3</v>
      </c>
      <c r="J30" s="77">
        <f>'3'!Z50</f>
        <v>3</v>
      </c>
      <c r="K30" s="77">
        <f>'3'!AA50</f>
        <v>3</v>
      </c>
      <c r="L30" s="77">
        <f>'4'!Y50</f>
        <v>3</v>
      </c>
      <c r="M30" s="77">
        <f>'4'!Z50</f>
        <v>3</v>
      </c>
      <c r="N30" s="77">
        <f>'4'!AA50</f>
        <v>3</v>
      </c>
      <c r="O30" s="77">
        <f>'5'!Y50</f>
        <v>3</v>
      </c>
      <c r="P30" s="77">
        <f>'5'!Z50</f>
        <v>3</v>
      </c>
      <c r="Q30" s="77">
        <f>'5'!AA50</f>
        <v>3</v>
      </c>
      <c r="R30" s="77">
        <f>'6'!Y50</f>
        <v>3</v>
      </c>
      <c r="S30" s="77">
        <f>'6'!Z50</f>
        <v>3</v>
      </c>
      <c r="T30" s="77">
        <f>'6'!AA50</f>
        <v>3</v>
      </c>
      <c r="U30" s="77">
        <f>'7'!Y50</f>
        <v>3</v>
      </c>
      <c r="V30" s="77">
        <f>'7'!Z50</f>
        <v>3</v>
      </c>
      <c r="W30" s="77">
        <f>'7'!AA50</f>
        <v>3</v>
      </c>
      <c r="X30" s="77">
        <f>'8'!Y50</f>
        <v>3</v>
      </c>
      <c r="Y30" s="77">
        <f>'8'!Z50</f>
        <v>3</v>
      </c>
      <c r="Z30" s="77">
        <f>'8'!AA50</f>
        <v>3</v>
      </c>
      <c r="AA30" s="77">
        <f>'9'!Y50</f>
        <v>3</v>
      </c>
      <c r="AB30" s="77">
        <f>'9'!Z50</f>
        <v>3</v>
      </c>
      <c r="AC30" s="77">
        <f>'9'!AA50</f>
        <v>3</v>
      </c>
      <c r="AD30" s="77">
        <f>'10'!Y50</f>
        <v>3</v>
      </c>
      <c r="AE30" s="77">
        <f>'10'!Z50</f>
        <v>3</v>
      </c>
      <c r="AF30" s="77">
        <f>'10'!AA50</f>
        <v>3</v>
      </c>
      <c r="AG30" s="77">
        <f>'11'!Y50</f>
        <v>3</v>
      </c>
      <c r="AH30" s="77">
        <f>'11'!Z50</f>
        <v>3</v>
      </c>
      <c r="AI30" s="77">
        <f>'11'!AA50</f>
        <v>3</v>
      </c>
      <c r="AJ30" s="77">
        <f>'12'!Y50</f>
        <v>3</v>
      </c>
      <c r="AK30" s="77">
        <f>'12'!Z50</f>
        <v>3</v>
      </c>
      <c r="AL30" s="77">
        <f>'12'!AA50</f>
        <v>3</v>
      </c>
      <c r="AM30" s="77">
        <f>'13'!Y50</f>
        <v>3</v>
      </c>
      <c r="AN30" s="77">
        <f>'13'!Z50</f>
        <v>3</v>
      </c>
      <c r="AO30" s="77">
        <f>'13'!AA50</f>
        <v>3</v>
      </c>
      <c r="AP30" s="77">
        <f>'14'!Y50</f>
        <v>3</v>
      </c>
      <c r="AQ30" s="77">
        <f>'14'!Z50</f>
        <v>3</v>
      </c>
      <c r="AR30" s="77">
        <f>'14'!AA50</f>
        <v>3</v>
      </c>
      <c r="AS30" s="77">
        <f>'15'!Y50</f>
        <v>3</v>
      </c>
      <c r="AT30" s="77">
        <f>'15'!Z50</f>
        <v>3</v>
      </c>
      <c r="AU30" s="77">
        <f>'15'!AA50</f>
        <v>3</v>
      </c>
      <c r="AV30" s="77">
        <f>'16'!Y50</f>
        <v>3</v>
      </c>
      <c r="AW30" s="77">
        <f>'16'!Z50</f>
        <v>3</v>
      </c>
      <c r="AX30" s="77">
        <f>'16'!AA50</f>
        <v>3</v>
      </c>
      <c r="AY30" s="77">
        <f>'17'!Y50</f>
        <v>3</v>
      </c>
      <c r="AZ30" s="77">
        <f>'17'!Z50</f>
        <v>3</v>
      </c>
      <c r="BA30" s="77">
        <f>'17'!AA50</f>
        <v>3</v>
      </c>
      <c r="BB30" s="77">
        <f>'18'!Y50</f>
        <v>3</v>
      </c>
      <c r="BC30" s="77">
        <f>'18'!Z50</f>
        <v>3</v>
      </c>
      <c r="BD30" s="77">
        <f>'18'!AA50</f>
        <v>3</v>
      </c>
      <c r="BE30" s="77">
        <f>'19'!Y50</f>
        <v>3</v>
      </c>
      <c r="BF30" s="77">
        <f>'19'!Z50</f>
        <v>3</v>
      </c>
      <c r="BG30" s="77">
        <f>'19'!AA50</f>
        <v>3</v>
      </c>
      <c r="BH30" s="77">
        <f>'20'!Y50</f>
        <v>0</v>
      </c>
      <c r="BI30" s="77">
        <f>'20'!Z50</f>
        <v>0</v>
      </c>
      <c r="BJ30" s="77">
        <f>'20'!AA50</f>
        <v>0</v>
      </c>
      <c r="BK30" s="77">
        <f>'21'!Y50</f>
        <v>0</v>
      </c>
      <c r="BL30" s="77">
        <f>'21'!Z50</f>
        <v>0</v>
      </c>
      <c r="BM30" s="77">
        <f>'21'!AA50</f>
        <v>0</v>
      </c>
      <c r="BN30" s="77">
        <f>'22'!Y50</f>
        <v>0</v>
      </c>
      <c r="BO30" s="77">
        <f>'22'!Z50</f>
        <v>0</v>
      </c>
      <c r="BP30" s="77">
        <f>'22'!AA50</f>
        <v>0</v>
      </c>
      <c r="BQ30" s="77">
        <f>'23'!Y50</f>
        <v>0</v>
      </c>
      <c r="BR30" s="77">
        <f>'23'!Z50</f>
        <v>0</v>
      </c>
      <c r="BS30" s="77">
        <f>'23'!AA50</f>
        <v>0</v>
      </c>
      <c r="BT30" s="77">
        <f>'24'!Y50</f>
        <v>0</v>
      </c>
      <c r="BU30" s="77">
        <f>'24'!Z50</f>
        <v>0</v>
      </c>
      <c r="BV30" s="77">
        <f>'24'!AA50</f>
        <v>0</v>
      </c>
      <c r="BW30" s="77">
        <f>'25'!Y50</f>
        <v>0</v>
      </c>
      <c r="BX30" s="77">
        <f>'25'!Z50</f>
        <v>0</v>
      </c>
      <c r="BY30" s="77">
        <f>'25'!AA50</f>
        <v>0</v>
      </c>
      <c r="BZ30" s="77">
        <f>'26'!Y50</f>
        <v>0</v>
      </c>
      <c r="CA30" s="77">
        <f>'26'!Z50</f>
        <v>0</v>
      </c>
      <c r="CB30" s="77">
        <f>'26'!AA50</f>
        <v>0</v>
      </c>
      <c r="CC30" s="77">
        <f>'27'!Y50</f>
        <v>0</v>
      </c>
      <c r="CD30" s="77">
        <f>'27'!Z50</f>
        <v>0</v>
      </c>
      <c r="CE30" s="77">
        <f>'27'!AA50</f>
        <v>0</v>
      </c>
      <c r="CF30" s="77">
        <f>'28'!Y50</f>
        <v>0</v>
      </c>
      <c r="CG30" s="77">
        <f>'28'!Z50</f>
        <v>0</v>
      </c>
      <c r="CH30" s="77">
        <f>'28'!AA50</f>
        <v>0</v>
      </c>
      <c r="CI30" s="77">
        <f>'29'!Y50</f>
        <v>0</v>
      </c>
      <c r="CJ30" s="77">
        <f>'29'!Z50</f>
        <v>0</v>
      </c>
      <c r="CK30" s="77">
        <f>'29'!AA50</f>
        <v>0</v>
      </c>
      <c r="CL30" s="77">
        <f>'30'!Y50</f>
        <v>0</v>
      </c>
      <c r="CM30" s="77">
        <f>'30'!Z50</f>
        <v>0</v>
      </c>
      <c r="CN30" s="77">
        <f>'30'!AA50</f>
        <v>0</v>
      </c>
      <c r="CO30" s="50">
        <f t="shared" si="1"/>
        <v>3</v>
      </c>
    </row>
    <row r="31" spans="1:100" ht="34.5" x14ac:dyDescent="0.25">
      <c r="A31" s="44" t="s">
        <v>338</v>
      </c>
      <c r="B31" s="47" t="str">
        <f>'1'!X51</f>
        <v>ребенок осознанно соблюдает правила поведения в природе, знает способы охраны природы, демонстрирует заботливое отношение к ней</v>
      </c>
      <c r="C31" s="77">
        <f>'1'!Y51</f>
        <v>3</v>
      </c>
      <c r="D31" s="77">
        <f>'1'!Z51</f>
        <v>3</v>
      </c>
      <c r="E31" s="77">
        <f>'1'!AA51</f>
        <v>3</v>
      </c>
      <c r="F31" s="77">
        <f>'2'!Y51</f>
        <v>3</v>
      </c>
      <c r="G31" s="77">
        <f>'2'!Z51</f>
        <v>3</v>
      </c>
      <c r="H31" s="77">
        <f>'2'!AA51</f>
        <v>3</v>
      </c>
      <c r="I31" s="77">
        <f>'3'!Y51</f>
        <v>3</v>
      </c>
      <c r="J31" s="77">
        <f>'3'!Z51</f>
        <v>3</v>
      </c>
      <c r="K31" s="77">
        <f>'3'!AA51</f>
        <v>3</v>
      </c>
      <c r="L31" s="77">
        <f>'4'!Y51</f>
        <v>3</v>
      </c>
      <c r="M31" s="77">
        <f>'4'!Z51</f>
        <v>3</v>
      </c>
      <c r="N31" s="77">
        <f>'4'!AA51</f>
        <v>3</v>
      </c>
      <c r="O31" s="77">
        <f>'5'!Y51</f>
        <v>3</v>
      </c>
      <c r="P31" s="77">
        <f>'5'!Z51</f>
        <v>3</v>
      </c>
      <c r="Q31" s="77">
        <f>'5'!AA51</f>
        <v>3</v>
      </c>
      <c r="R31" s="77">
        <f>'6'!Y51</f>
        <v>3</v>
      </c>
      <c r="S31" s="77">
        <f>'6'!Z51</f>
        <v>3</v>
      </c>
      <c r="T31" s="77">
        <f>'6'!AA51</f>
        <v>3</v>
      </c>
      <c r="U31" s="77">
        <f>'7'!Y51</f>
        <v>3</v>
      </c>
      <c r="V31" s="77">
        <f>'7'!Z51</f>
        <v>3</v>
      </c>
      <c r="W31" s="77">
        <f>'7'!AA51</f>
        <v>3</v>
      </c>
      <c r="X31" s="77">
        <f>'8'!Y51</f>
        <v>3</v>
      </c>
      <c r="Y31" s="77">
        <f>'8'!Z51</f>
        <v>3</v>
      </c>
      <c r="Z31" s="77">
        <f>'8'!AA51</f>
        <v>3</v>
      </c>
      <c r="AA31" s="77">
        <f>'9'!Y51</f>
        <v>3</v>
      </c>
      <c r="AB31" s="77">
        <f>'9'!Z51</f>
        <v>3</v>
      </c>
      <c r="AC31" s="77">
        <f>'9'!AA51</f>
        <v>3</v>
      </c>
      <c r="AD31" s="77">
        <f>'10'!Y51</f>
        <v>3</v>
      </c>
      <c r="AE31" s="77">
        <f>'10'!Z51</f>
        <v>3</v>
      </c>
      <c r="AF31" s="77">
        <f>'10'!AA51</f>
        <v>3</v>
      </c>
      <c r="AG31" s="77">
        <f>'11'!Y51</f>
        <v>3</v>
      </c>
      <c r="AH31" s="77">
        <f>'11'!Z51</f>
        <v>3</v>
      </c>
      <c r="AI31" s="77">
        <f>'11'!AA51</f>
        <v>3</v>
      </c>
      <c r="AJ31" s="77">
        <f>'12'!Y51</f>
        <v>3</v>
      </c>
      <c r="AK31" s="77">
        <f>'12'!Z51</f>
        <v>3</v>
      </c>
      <c r="AL31" s="77">
        <f>'12'!AA51</f>
        <v>3</v>
      </c>
      <c r="AM31" s="77">
        <f>'13'!Y51</f>
        <v>3</v>
      </c>
      <c r="AN31" s="77">
        <f>'13'!Z51</f>
        <v>3</v>
      </c>
      <c r="AO31" s="77">
        <f>'13'!AA51</f>
        <v>3</v>
      </c>
      <c r="AP31" s="77">
        <f>'14'!Y51</f>
        <v>3</v>
      </c>
      <c r="AQ31" s="77">
        <f>'14'!Z51</f>
        <v>3</v>
      </c>
      <c r="AR31" s="77">
        <f>'14'!AA51</f>
        <v>3</v>
      </c>
      <c r="AS31" s="77">
        <f>'15'!Y51</f>
        <v>3</v>
      </c>
      <c r="AT31" s="77">
        <f>'15'!Z51</f>
        <v>3</v>
      </c>
      <c r="AU31" s="77">
        <f>'15'!AA51</f>
        <v>3</v>
      </c>
      <c r="AV31" s="77">
        <f>'16'!Y51</f>
        <v>3</v>
      </c>
      <c r="AW31" s="77">
        <f>'16'!Z51</f>
        <v>3</v>
      </c>
      <c r="AX31" s="77">
        <f>'16'!AA51</f>
        <v>3</v>
      </c>
      <c r="AY31" s="77">
        <f>'17'!Y51</f>
        <v>3</v>
      </c>
      <c r="AZ31" s="77">
        <f>'17'!Z51</f>
        <v>3</v>
      </c>
      <c r="BA31" s="77">
        <f>'17'!AA51</f>
        <v>3</v>
      </c>
      <c r="BB31" s="77">
        <f>'18'!Y51</f>
        <v>3</v>
      </c>
      <c r="BC31" s="77">
        <f>'18'!Z51</f>
        <v>3</v>
      </c>
      <c r="BD31" s="77">
        <f>'18'!AA51</f>
        <v>3</v>
      </c>
      <c r="BE31" s="77">
        <f>'19'!Y51</f>
        <v>3</v>
      </c>
      <c r="BF31" s="77">
        <f>'19'!Z51</f>
        <v>3</v>
      </c>
      <c r="BG31" s="77">
        <f>'19'!AA51</f>
        <v>3</v>
      </c>
      <c r="BH31" s="77">
        <f>'20'!Y51</f>
        <v>0</v>
      </c>
      <c r="BI31" s="77">
        <f>'20'!Z51</f>
        <v>0</v>
      </c>
      <c r="BJ31" s="77">
        <f>'20'!AA51</f>
        <v>0</v>
      </c>
      <c r="BK31" s="77">
        <f>'21'!Y51</f>
        <v>0</v>
      </c>
      <c r="BL31" s="77">
        <f>'21'!Z51</f>
        <v>0</v>
      </c>
      <c r="BM31" s="77">
        <f>'21'!AA51</f>
        <v>0</v>
      </c>
      <c r="BN31" s="77">
        <f>'22'!Y51</f>
        <v>0</v>
      </c>
      <c r="BO31" s="77">
        <f>'22'!Z51</f>
        <v>0</v>
      </c>
      <c r="BP31" s="77">
        <f>'22'!AA51</f>
        <v>0</v>
      </c>
      <c r="BQ31" s="77">
        <f>'23'!Y51</f>
        <v>0</v>
      </c>
      <c r="BR31" s="77">
        <f>'23'!Z51</f>
        <v>0</v>
      </c>
      <c r="BS31" s="77">
        <f>'23'!AA51</f>
        <v>0</v>
      </c>
      <c r="BT31" s="77">
        <f>'24'!Y51</f>
        <v>0</v>
      </c>
      <c r="BU31" s="77">
        <f>'24'!Z51</f>
        <v>0</v>
      </c>
      <c r="BV31" s="77">
        <f>'24'!AA51</f>
        <v>0</v>
      </c>
      <c r="BW31" s="77">
        <f>'25'!Y51</f>
        <v>0</v>
      </c>
      <c r="BX31" s="77">
        <f>'25'!Z51</f>
        <v>0</v>
      </c>
      <c r="BY31" s="77">
        <f>'25'!AA51</f>
        <v>0</v>
      </c>
      <c r="BZ31" s="77">
        <f>'26'!Y51</f>
        <v>0</v>
      </c>
      <c r="CA31" s="77">
        <f>'26'!Z51</f>
        <v>0</v>
      </c>
      <c r="CB31" s="77">
        <f>'26'!AA51</f>
        <v>0</v>
      </c>
      <c r="CC31" s="77">
        <f>'27'!Y51</f>
        <v>0</v>
      </c>
      <c r="CD31" s="77">
        <f>'27'!Z51</f>
        <v>0</v>
      </c>
      <c r="CE31" s="77">
        <f>'27'!AA51</f>
        <v>0</v>
      </c>
      <c r="CF31" s="77">
        <f>'28'!Y51</f>
        <v>0</v>
      </c>
      <c r="CG31" s="77">
        <f>'28'!Z51</f>
        <v>0</v>
      </c>
      <c r="CH31" s="77">
        <f>'28'!AA51</f>
        <v>0</v>
      </c>
      <c r="CI31" s="77">
        <f>'29'!Y51</f>
        <v>0</v>
      </c>
      <c r="CJ31" s="77">
        <f>'29'!Z51</f>
        <v>0</v>
      </c>
      <c r="CK31" s="77">
        <f>'29'!AA51</f>
        <v>0</v>
      </c>
      <c r="CL31" s="77">
        <f>'30'!Y51</f>
        <v>0</v>
      </c>
      <c r="CM31" s="77">
        <f>'30'!Z51</f>
        <v>0</v>
      </c>
      <c r="CN31" s="77">
        <f>'30'!AA51</f>
        <v>0</v>
      </c>
      <c r="CO31" s="50">
        <f t="shared" si="1"/>
        <v>3</v>
      </c>
    </row>
    <row r="32" spans="1:100" ht="15" customHeight="1" x14ac:dyDescent="0.25">
      <c r="A32" s="72" t="s">
        <v>148</v>
      </c>
      <c r="B32" s="73" t="s">
        <v>145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1"/>
    </row>
    <row r="33" spans="1:93" x14ac:dyDescent="0.25">
      <c r="A33" s="124" t="s">
        <v>252</v>
      </c>
      <c r="B33" s="124"/>
      <c r="C33" s="122">
        <f>AVERAGE(C34:E37)</f>
        <v>3</v>
      </c>
      <c r="D33" s="122"/>
      <c r="E33" s="122"/>
      <c r="F33" s="122">
        <f>AVERAGE(F34:H37)</f>
        <v>2.8333333333333335</v>
      </c>
      <c r="G33" s="122"/>
      <c r="H33" s="122"/>
      <c r="I33" s="122">
        <f>AVERAGE(I34:K37)</f>
        <v>3</v>
      </c>
      <c r="J33" s="122"/>
      <c r="K33" s="122"/>
      <c r="L33" s="122">
        <f>AVERAGE(L34:N37)</f>
        <v>3</v>
      </c>
      <c r="M33" s="122"/>
      <c r="N33" s="122"/>
      <c r="O33" s="122">
        <f>AVERAGE(O34:Q37)</f>
        <v>3</v>
      </c>
      <c r="P33" s="122"/>
      <c r="Q33" s="122"/>
      <c r="R33" s="122">
        <f>AVERAGE(R34:T37)</f>
        <v>3</v>
      </c>
      <c r="S33" s="122"/>
      <c r="T33" s="122"/>
      <c r="U33" s="122">
        <f>AVERAGE(U34:W37)</f>
        <v>3</v>
      </c>
      <c r="V33" s="122"/>
      <c r="W33" s="122"/>
      <c r="X33" s="122">
        <f>AVERAGE(X34:Z37)</f>
        <v>3</v>
      </c>
      <c r="Y33" s="122"/>
      <c r="Z33" s="122"/>
      <c r="AA33" s="122">
        <f>AVERAGE(AA34:AC37)</f>
        <v>3</v>
      </c>
      <c r="AB33" s="122"/>
      <c r="AC33" s="122"/>
      <c r="AD33" s="122">
        <f>AVERAGE(AD34:AF37)</f>
        <v>3</v>
      </c>
      <c r="AE33" s="122"/>
      <c r="AF33" s="122"/>
      <c r="AG33" s="122">
        <f>AVERAGE(AG34:AI37)</f>
        <v>3</v>
      </c>
      <c r="AH33" s="122"/>
      <c r="AI33" s="122"/>
      <c r="AJ33" s="122">
        <f>AVERAGE(AJ34:AL37)</f>
        <v>2.6666666666666665</v>
      </c>
      <c r="AK33" s="122"/>
      <c r="AL33" s="122"/>
      <c r="AM33" s="122">
        <f>AVERAGE(AM34:AO37)</f>
        <v>3</v>
      </c>
      <c r="AN33" s="122"/>
      <c r="AO33" s="122"/>
      <c r="AP33" s="122">
        <f>AVERAGE(AP34:AR37)</f>
        <v>3</v>
      </c>
      <c r="AQ33" s="122"/>
      <c r="AR33" s="122"/>
      <c r="AS33" s="122">
        <f>AVERAGE(AS34:AU37)</f>
        <v>3</v>
      </c>
      <c r="AT33" s="122"/>
      <c r="AU33" s="122"/>
      <c r="AV33" s="122">
        <f>AVERAGE(AV34:AX37)</f>
        <v>3</v>
      </c>
      <c r="AW33" s="122"/>
      <c r="AX33" s="122"/>
      <c r="AY33" s="122">
        <f>AVERAGE(AY34:BA37)</f>
        <v>3</v>
      </c>
      <c r="AZ33" s="122"/>
      <c r="BA33" s="122"/>
      <c r="BB33" s="122">
        <f>AVERAGE(BB34:BD37)</f>
        <v>3</v>
      </c>
      <c r="BC33" s="122"/>
      <c r="BD33" s="122"/>
      <c r="BE33" s="122">
        <f>AVERAGE(BE34:BG37)</f>
        <v>3</v>
      </c>
      <c r="BF33" s="122"/>
      <c r="BG33" s="122"/>
      <c r="BH33" s="122">
        <f>AVERAGE(BH34:BJ37)</f>
        <v>0</v>
      </c>
      <c r="BI33" s="122"/>
      <c r="BJ33" s="122"/>
      <c r="BK33" s="122">
        <f>AVERAGE(BK34:BM37)</f>
        <v>0</v>
      </c>
      <c r="BL33" s="122"/>
      <c r="BM33" s="122"/>
      <c r="BN33" s="122">
        <f>AVERAGE(BN34:BP37)</f>
        <v>0</v>
      </c>
      <c r="BO33" s="122"/>
      <c r="BP33" s="122"/>
      <c r="BQ33" s="122">
        <f>AVERAGE(BQ34:BS37)</f>
        <v>0</v>
      </c>
      <c r="BR33" s="122"/>
      <c r="BS33" s="122"/>
      <c r="BT33" s="122">
        <f>AVERAGE(BT34:BV37)</f>
        <v>0</v>
      </c>
      <c r="BU33" s="122"/>
      <c r="BV33" s="122"/>
      <c r="BW33" s="122">
        <f>AVERAGE(BW34:BY37)</f>
        <v>0</v>
      </c>
      <c r="BX33" s="122"/>
      <c r="BY33" s="122"/>
      <c r="BZ33" s="122">
        <f>AVERAGE(BZ34:CB37)</f>
        <v>0</v>
      </c>
      <c r="CA33" s="122"/>
      <c r="CB33" s="122"/>
      <c r="CC33" s="122">
        <f>AVERAGE(CC34:CE37)</f>
        <v>0</v>
      </c>
      <c r="CD33" s="122"/>
      <c r="CE33" s="122"/>
      <c r="CF33" s="122">
        <f>AVERAGE(CF34:CH37)</f>
        <v>0</v>
      </c>
      <c r="CG33" s="122"/>
      <c r="CH33" s="122"/>
      <c r="CI33" s="122">
        <f>AVERAGE(CI34:CK37)</f>
        <v>0</v>
      </c>
      <c r="CJ33" s="122"/>
      <c r="CK33" s="122"/>
      <c r="CL33" s="122">
        <f>AVERAGE(CL34:CN37)</f>
        <v>0</v>
      </c>
      <c r="CM33" s="122"/>
      <c r="CN33" s="122"/>
      <c r="CO33" s="76">
        <f>AVERAGEIF(C34:CN37,"&gt;0")</f>
        <v>2.9736842105263159</v>
      </c>
    </row>
    <row r="34" spans="1:93" ht="45.75" x14ac:dyDescent="0.25">
      <c r="A34" s="44" t="s">
        <v>310</v>
      </c>
      <c r="B34" s="47" t="str">
        <f>'1'!X61</f>
        <v>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</v>
      </c>
      <c r="C34" s="77">
        <f>'1'!Y61</f>
        <v>3</v>
      </c>
      <c r="D34" s="77">
        <f>'1'!Z61</f>
        <v>3</v>
      </c>
      <c r="E34" s="77">
        <f>'1'!AA61</f>
        <v>3</v>
      </c>
      <c r="F34" s="77">
        <f>'2'!Y61</f>
        <v>3</v>
      </c>
      <c r="G34" s="77">
        <f>'2'!Z61</f>
        <v>3</v>
      </c>
      <c r="H34" s="77">
        <f>'2'!AA61</f>
        <v>3</v>
      </c>
      <c r="I34" s="77">
        <f>'3'!Y61</f>
        <v>3</v>
      </c>
      <c r="J34" s="77">
        <f>'3'!Z61</f>
        <v>3</v>
      </c>
      <c r="K34" s="77">
        <f>'3'!AA61</f>
        <v>3</v>
      </c>
      <c r="L34" s="77">
        <f>'4'!Y61</f>
        <v>3</v>
      </c>
      <c r="M34" s="77">
        <f>'4'!Z61</f>
        <v>3</v>
      </c>
      <c r="N34" s="77">
        <f>'4'!AA61</f>
        <v>3</v>
      </c>
      <c r="O34" s="77">
        <f>'5'!Y61</f>
        <v>3</v>
      </c>
      <c r="P34" s="77">
        <f>'5'!Z61</f>
        <v>3</v>
      </c>
      <c r="Q34" s="77">
        <f>'5'!AA61</f>
        <v>3</v>
      </c>
      <c r="R34" s="77">
        <f>'6'!Y61</f>
        <v>3</v>
      </c>
      <c r="S34" s="77">
        <f>'6'!Z61</f>
        <v>3</v>
      </c>
      <c r="T34" s="77">
        <f>'6'!AA61</f>
        <v>3</v>
      </c>
      <c r="U34" s="77">
        <f>'7'!Y61</f>
        <v>3</v>
      </c>
      <c r="V34" s="77">
        <f>'7'!Z61</f>
        <v>3</v>
      </c>
      <c r="W34" s="77">
        <f>'7'!AA61</f>
        <v>3</v>
      </c>
      <c r="X34" s="77">
        <f>'8'!Y61</f>
        <v>3</v>
      </c>
      <c r="Y34" s="77">
        <f>'8'!Z61</f>
        <v>3</v>
      </c>
      <c r="Z34" s="77">
        <f>'8'!AA61</f>
        <v>3</v>
      </c>
      <c r="AA34" s="77">
        <f>'9'!Y61</f>
        <v>3</v>
      </c>
      <c r="AB34" s="77">
        <f>'9'!Z61</f>
        <v>3</v>
      </c>
      <c r="AC34" s="77">
        <f>'9'!AA61</f>
        <v>3</v>
      </c>
      <c r="AD34" s="77">
        <f>'10'!Y61</f>
        <v>3</v>
      </c>
      <c r="AE34" s="77">
        <f>'10'!Z61</f>
        <v>3</v>
      </c>
      <c r="AF34" s="77">
        <f>'10'!AA61</f>
        <v>3</v>
      </c>
      <c r="AG34" s="77">
        <f>'11'!Y61</f>
        <v>3</v>
      </c>
      <c r="AH34" s="77">
        <f>'11'!Z61</f>
        <v>3</v>
      </c>
      <c r="AI34" s="77">
        <f>'11'!AA61</f>
        <v>3</v>
      </c>
      <c r="AJ34" s="77">
        <f>'12'!Y61</f>
        <v>3</v>
      </c>
      <c r="AK34" s="77">
        <f>'12'!Z61</f>
        <v>3</v>
      </c>
      <c r="AL34" s="77">
        <f>'12'!AA61</f>
        <v>3</v>
      </c>
      <c r="AM34" s="77">
        <f>'13'!Y61</f>
        <v>3</v>
      </c>
      <c r="AN34" s="77">
        <f>'13'!Z61</f>
        <v>3</v>
      </c>
      <c r="AO34" s="77">
        <f>'13'!AA61</f>
        <v>3</v>
      </c>
      <c r="AP34" s="77">
        <f>'14'!Y61</f>
        <v>3</v>
      </c>
      <c r="AQ34" s="77">
        <f>'14'!Z61</f>
        <v>3</v>
      </c>
      <c r="AR34" s="77">
        <f>'14'!AA61</f>
        <v>3</v>
      </c>
      <c r="AS34" s="77">
        <f>'15'!Y61</f>
        <v>3</v>
      </c>
      <c r="AT34" s="77">
        <f>'15'!Z61</f>
        <v>3</v>
      </c>
      <c r="AU34" s="77">
        <f>'15'!AA61</f>
        <v>3</v>
      </c>
      <c r="AV34" s="77">
        <f>'16'!Y61</f>
        <v>3</v>
      </c>
      <c r="AW34" s="77">
        <f>'16'!Z61</f>
        <v>3</v>
      </c>
      <c r="AX34" s="77">
        <f>'16'!AA61</f>
        <v>3</v>
      </c>
      <c r="AY34" s="77">
        <f>'17'!Y61</f>
        <v>3</v>
      </c>
      <c r="AZ34" s="77">
        <f>'17'!Z61</f>
        <v>3</v>
      </c>
      <c r="BA34" s="77">
        <f>'17'!AA61</f>
        <v>3</v>
      </c>
      <c r="BB34" s="77">
        <f>'18'!Y61</f>
        <v>3</v>
      </c>
      <c r="BC34" s="77">
        <f>'18'!Z61</f>
        <v>3</v>
      </c>
      <c r="BD34" s="77">
        <f>'18'!AA61</f>
        <v>3</v>
      </c>
      <c r="BE34" s="77">
        <f>'19'!Y61</f>
        <v>3</v>
      </c>
      <c r="BF34" s="77">
        <f>'19'!Z61</f>
        <v>3</v>
      </c>
      <c r="BG34" s="77">
        <f>'19'!AA61</f>
        <v>3</v>
      </c>
      <c r="BH34" s="77">
        <f>'20'!Y61</f>
        <v>0</v>
      </c>
      <c r="BI34" s="77">
        <f>'20'!Z61</f>
        <v>0</v>
      </c>
      <c r="BJ34" s="77">
        <f>'20'!AA61</f>
        <v>0</v>
      </c>
      <c r="BK34" s="77">
        <f>'21'!Y61</f>
        <v>0</v>
      </c>
      <c r="BL34" s="77">
        <f>'21'!Z61</f>
        <v>0</v>
      </c>
      <c r="BM34" s="77">
        <f>'21'!AA61</f>
        <v>0</v>
      </c>
      <c r="BN34" s="77">
        <f>'22'!Y61</f>
        <v>0</v>
      </c>
      <c r="BO34" s="77">
        <f>'22'!Z61</f>
        <v>0</v>
      </c>
      <c r="BP34" s="77">
        <f>'22'!AA61</f>
        <v>0</v>
      </c>
      <c r="BQ34" s="77">
        <f>'23'!Y61</f>
        <v>0</v>
      </c>
      <c r="BR34" s="77">
        <f>'23'!Z61</f>
        <v>0</v>
      </c>
      <c r="BS34" s="77">
        <f>'23'!AA61</f>
        <v>0</v>
      </c>
      <c r="BT34" s="77">
        <f>'24'!Y61</f>
        <v>0</v>
      </c>
      <c r="BU34" s="77">
        <f>'24'!Z61</f>
        <v>0</v>
      </c>
      <c r="BV34" s="77">
        <f>'24'!AA61</f>
        <v>0</v>
      </c>
      <c r="BW34" s="77">
        <f>'25'!Y61</f>
        <v>0</v>
      </c>
      <c r="BX34" s="77">
        <f>'25'!Z61</f>
        <v>0</v>
      </c>
      <c r="BY34" s="77">
        <f>'25'!AA61</f>
        <v>0</v>
      </c>
      <c r="BZ34" s="77">
        <f>'26'!Y61</f>
        <v>0</v>
      </c>
      <c r="CA34" s="77">
        <f>'26'!Z61</f>
        <v>0</v>
      </c>
      <c r="CB34" s="77">
        <f>'26'!AA61</f>
        <v>0</v>
      </c>
      <c r="CC34" s="77">
        <f>'27'!Y61</f>
        <v>0</v>
      </c>
      <c r="CD34" s="77">
        <f>'27'!Z61</f>
        <v>0</v>
      </c>
      <c r="CE34" s="77">
        <f>'27'!AA61</f>
        <v>0</v>
      </c>
      <c r="CF34" s="77">
        <f>'28'!Y61</f>
        <v>0</v>
      </c>
      <c r="CG34" s="77">
        <f>'28'!Z61</f>
        <v>0</v>
      </c>
      <c r="CH34" s="77">
        <f>'28'!AA61</f>
        <v>0</v>
      </c>
      <c r="CI34" s="77">
        <f>'29'!Y61</f>
        <v>0</v>
      </c>
      <c r="CJ34" s="77">
        <f>'29'!Z61</f>
        <v>0</v>
      </c>
      <c r="CK34" s="77">
        <f>'29'!AA61</f>
        <v>0</v>
      </c>
      <c r="CL34" s="77">
        <f>'30'!Y61</f>
        <v>0</v>
      </c>
      <c r="CM34" s="77">
        <f>'30'!Z61</f>
        <v>0</v>
      </c>
      <c r="CN34" s="77">
        <f>'30'!AA61</f>
        <v>0</v>
      </c>
      <c r="CO34" s="50">
        <f>ROUND(AVERAGEIF(C34:CN34,"&gt;0"),0)</f>
        <v>3</v>
      </c>
    </row>
    <row r="35" spans="1:93" ht="34.5" x14ac:dyDescent="0.25">
      <c r="A35" s="44" t="s">
        <v>311</v>
      </c>
      <c r="B35" s="47" t="str">
        <f>'1'!X62</f>
        <v xml:space="preserve">ребенок знает и осмысленно воспринимает литературные произведения различных жанров, имеет предпочтения в жанрах литературы, </v>
      </c>
      <c r="C35" s="77">
        <f>'1'!Y62</f>
        <v>3</v>
      </c>
      <c r="D35" s="77">
        <f>'1'!Z62</f>
        <v>3</v>
      </c>
      <c r="E35" s="77">
        <f>'1'!AA62</f>
        <v>3</v>
      </c>
      <c r="F35" s="77">
        <f>'2'!Y62</f>
        <v>2</v>
      </c>
      <c r="G35" s="77">
        <f>'2'!Z62</f>
        <v>3</v>
      </c>
      <c r="H35" s="77">
        <f>'2'!AA62</f>
        <v>3</v>
      </c>
      <c r="I35" s="77">
        <f>'3'!Y62</f>
        <v>3</v>
      </c>
      <c r="J35" s="77">
        <f>'3'!Z62</f>
        <v>3</v>
      </c>
      <c r="K35" s="77">
        <f>'3'!AA62</f>
        <v>3</v>
      </c>
      <c r="L35" s="77">
        <f>'4'!Y62</f>
        <v>3</v>
      </c>
      <c r="M35" s="77">
        <f>'4'!Z62</f>
        <v>3</v>
      </c>
      <c r="N35" s="77">
        <f>'4'!AA62</f>
        <v>3</v>
      </c>
      <c r="O35" s="77">
        <f>'5'!Y62</f>
        <v>3</v>
      </c>
      <c r="P35" s="77">
        <f>'5'!Z62</f>
        <v>3</v>
      </c>
      <c r="Q35" s="77">
        <f>'5'!AA62</f>
        <v>3</v>
      </c>
      <c r="R35" s="77">
        <f>'6'!Y62</f>
        <v>3</v>
      </c>
      <c r="S35" s="77">
        <f>'6'!Z62</f>
        <v>3</v>
      </c>
      <c r="T35" s="77">
        <f>'6'!AA62</f>
        <v>3</v>
      </c>
      <c r="U35" s="77">
        <f>'7'!Y62</f>
        <v>3</v>
      </c>
      <c r="V35" s="77">
        <f>'7'!Z62</f>
        <v>3</v>
      </c>
      <c r="W35" s="77">
        <f>'7'!AA62</f>
        <v>3</v>
      </c>
      <c r="X35" s="77">
        <f>'8'!Y62</f>
        <v>3</v>
      </c>
      <c r="Y35" s="77">
        <f>'8'!Z62</f>
        <v>3</v>
      </c>
      <c r="Z35" s="77">
        <f>'8'!AA62</f>
        <v>3</v>
      </c>
      <c r="AA35" s="77">
        <f>'9'!Y62</f>
        <v>3</v>
      </c>
      <c r="AB35" s="77">
        <f>'9'!Z62</f>
        <v>3</v>
      </c>
      <c r="AC35" s="77">
        <f>'9'!AA62</f>
        <v>3</v>
      </c>
      <c r="AD35" s="77">
        <f>'10'!Y62</f>
        <v>3</v>
      </c>
      <c r="AE35" s="77">
        <f>'10'!Z62</f>
        <v>3</v>
      </c>
      <c r="AF35" s="77">
        <f>'10'!AA62</f>
        <v>3</v>
      </c>
      <c r="AG35" s="77">
        <f>'11'!Y62</f>
        <v>3</v>
      </c>
      <c r="AH35" s="77">
        <f>'11'!Z62</f>
        <v>3</v>
      </c>
      <c r="AI35" s="77">
        <f>'11'!AA62</f>
        <v>3</v>
      </c>
      <c r="AJ35" s="77">
        <f>'12'!Y62</f>
        <v>2</v>
      </c>
      <c r="AK35" s="77">
        <f>'12'!Z62</f>
        <v>3</v>
      </c>
      <c r="AL35" s="77">
        <f>'12'!AA62</f>
        <v>3</v>
      </c>
      <c r="AM35" s="77">
        <f>'13'!Y62</f>
        <v>3</v>
      </c>
      <c r="AN35" s="77">
        <f>'13'!Z62</f>
        <v>3</v>
      </c>
      <c r="AO35" s="77">
        <f>'13'!AA62</f>
        <v>3</v>
      </c>
      <c r="AP35" s="77">
        <f>'14'!Y62</f>
        <v>3</v>
      </c>
      <c r="AQ35" s="77">
        <f>'14'!Z62</f>
        <v>3</v>
      </c>
      <c r="AR35" s="77">
        <f>'14'!AA62</f>
        <v>3</v>
      </c>
      <c r="AS35" s="77">
        <f>'15'!Y62</f>
        <v>3</v>
      </c>
      <c r="AT35" s="77">
        <f>'15'!Z62</f>
        <v>3</v>
      </c>
      <c r="AU35" s="77">
        <f>'15'!AA62</f>
        <v>3</v>
      </c>
      <c r="AV35" s="77">
        <f>'16'!Y62</f>
        <v>3</v>
      </c>
      <c r="AW35" s="77">
        <f>'16'!Z62</f>
        <v>3</v>
      </c>
      <c r="AX35" s="77">
        <f>'16'!AA62</f>
        <v>3</v>
      </c>
      <c r="AY35" s="77">
        <f>'17'!Y62</f>
        <v>3</v>
      </c>
      <c r="AZ35" s="77">
        <f>'17'!Z62</f>
        <v>3</v>
      </c>
      <c r="BA35" s="77">
        <f>'17'!AA62</f>
        <v>3</v>
      </c>
      <c r="BB35" s="77">
        <f>'18'!Y62</f>
        <v>3</v>
      </c>
      <c r="BC35" s="77">
        <f>'18'!Z62</f>
        <v>3</v>
      </c>
      <c r="BD35" s="77">
        <f>'18'!AA62</f>
        <v>3</v>
      </c>
      <c r="BE35" s="77">
        <f>'19'!Y62</f>
        <v>3</v>
      </c>
      <c r="BF35" s="77">
        <f>'19'!Z62</f>
        <v>3</v>
      </c>
      <c r="BG35" s="77">
        <f>'19'!AA62</f>
        <v>3</v>
      </c>
      <c r="BH35" s="77">
        <f>'20'!Y62</f>
        <v>0</v>
      </c>
      <c r="BI35" s="77">
        <f>'20'!Z62</f>
        <v>0</v>
      </c>
      <c r="BJ35" s="77">
        <f>'20'!AA62</f>
        <v>0</v>
      </c>
      <c r="BK35" s="77">
        <f>'21'!Y62</f>
        <v>0</v>
      </c>
      <c r="BL35" s="77">
        <f>'21'!Z62</f>
        <v>0</v>
      </c>
      <c r="BM35" s="77">
        <f>'21'!AA62</f>
        <v>0</v>
      </c>
      <c r="BN35" s="77">
        <f>'22'!Y62</f>
        <v>0</v>
      </c>
      <c r="BO35" s="77">
        <f>'22'!Z62</f>
        <v>0</v>
      </c>
      <c r="BP35" s="77">
        <f>'22'!AA62</f>
        <v>0</v>
      </c>
      <c r="BQ35" s="77">
        <f>'23'!Y62</f>
        <v>0</v>
      </c>
      <c r="BR35" s="77">
        <f>'23'!Z62</f>
        <v>0</v>
      </c>
      <c r="BS35" s="77">
        <f>'23'!AA62</f>
        <v>0</v>
      </c>
      <c r="BT35" s="77">
        <f>'24'!Y62</f>
        <v>0</v>
      </c>
      <c r="BU35" s="77">
        <f>'24'!Z62</f>
        <v>0</v>
      </c>
      <c r="BV35" s="77">
        <f>'24'!AA62</f>
        <v>0</v>
      </c>
      <c r="BW35" s="77">
        <f>'25'!Y62</f>
        <v>0</v>
      </c>
      <c r="BX35" s="77">
        <f>'25'!Z62</f>
        <v>0</v>
      </c>
      <c r="BY35" s="77">
        <f>'25'!AA62</f>
        <v>0</v>
      </c>
      <c r="BZ35" s="77">
        <f>'26'!Y62</f>
        <v>0</v>
      </c>
      <c r="CA35" s="77">
        <f>'26'!Z62</f>
        <v>0</v>
      </c>
      <c r="CB35" s="77">
        <f>'26'!AA62</f>
        <v>0</v>
      </c>
      <c r="CC35" s="77">
        <f>'27'!Y62</f>
        <v>0</v>
      </c>
      <c r="CD35" s="77">
        <f>'27'!Z62</f>
        <v>0</v>
      </c>
      <c r="CE35" s="77">
        <f>'27'!AA62</f>
        <v>0</v>
      </c>
      <c r="CF35" s="77">
        <f>'28'!Y62</f>
        <v>0</v>
      </c>
      <c r="CG35" s="77">
        <f>'28'!Z62</f>
        <v>0</v>
      </c>
      <c r="CH35" s="77">
        <f>'28'!AA62</f>
        <v>0</v>
      </c>
      <c r="CI35" s="77">
        <f>'29'!Y62</f>
        <v>0</v>
      </c>
      <c r="CJ35" s="77">
        <f>'29'!Z62</f>
        <v>0</v>
      </c>
      <c r="CK35" s="77">
        <f>'29'!AA62</f>
        <v>0</v>
      </c>
      <c r="CL35" s="77">
        <f>'30'!Y62</f>
        <v>0</v>
      </c>
      <c r="CM35" s="77">
        <f>'30'!Z62</f>
        <v>0</v>
      </c>
      <c r="CN35" s="77">
        <f>'30'!AA62</f>
        <v>0</v>
      </c>
      <c r="CO35" s="50">
        <f>ROUND(AVERAGEIF(C35:CN35,"&gt;0"),0)</f>
        <v>3</v>
      </c>
    </row>
    <row r="36" spans="1:93" ht="23.45" customHeight="1" x14ac:dyDescent="0.25">
      <c r="A36" s="44" t="s">
        <v>313</v>
      </c>
      <c r="B36" s="47" t="str">
        <f>'1'!X63</f>
        <v>ребенок проявляет интерес к книгам познавательного характера</v>
      </c>
      <c r="C36" s="77">
        <f>'1'!Y63</f>
        <v>3</v>
      </c>
      <c r="D36" s="77">
        <f>'1'!Z63</f>
        <v>3</v>
      </c>
      <c r="E36" s="77">
        <f>'1'!AA63</f>
        <v>3</v>
      </c>
      <c r="F36" s="77">
        <f>'2'!Y63</f>
        <v>3</v>
      </c>
      <c r="G36" s="77">
        <f>'2'!Z63</f>
        <v>3</v>
      </c>
      <c r="H36" s="77">
        <f>'2'!AA63</f>
        <v>3</v>
      </c>
      <c r="I36" s="77">
        <f>'3'!Y63</f>
        <v>3</v>
      </c>
      <c r="J36" s="77">
        <f>'3'!Z63</f>
        <v>3</v>
      </c>
      <c r="K36" s="77">
        <f>'3'!AA63</f>
        <v>3</v>
      </c>
      <c r="L36" s="77">
        <f>'4'!Y63</f>
        <v>3</v>
      </c>
      <c r="M36" s="77">
        <f>'4'!Z63</f>
        <v>3</v>
      </c>
      <c r="N36" s="77">
        <f>'4'!AA63</f>
        <v>3</v>
      </c>
      <c r="O36" s="77">
        <f>'5'!Y63</f>
        <v>3</v>
      </c>
      <c r="P36" s="77">
        <f>'5'!Z63</f>
        <v>3</v>
      </c>
      <c r="Q36" s="77">
        <f>'5'!AA63</f>
        <v>3</v>
      </c>
      <c r="R36" s="77">
        <f>'6'!Y63</f>
        <v>3</v>
      </c>
      <c r="S36" s="77">
        <f>'6'!Z63</f>
        <v>3</v>
      </c>
      <c r="T36" s="77">
        <f>'6'!AA63</f>
        <v>3</v>
      </c>
      <c r="U36" s="77">
        <f>'7'!Y63</f>
        <v>3</v>
      </c>
      <c r="V36" s="77">
        <f>'7'!Z63</f>
        <v>3</v>
      </c>
      <c r="W36" s="77">
        <f>'7'!AA63</f>
        <v>3</v>
      </c>
      <c r="X36" s="77">
        <f>'8'!Y63</f>
        <v>3</v>
      </c>
      <c r="Y36" s="77">
        <f>'8'!Z63</f>
        <v>3</v>
      </c>
      <c r="Z36" s="77">
        <f>'8'!AA63</f>
        <v>3</v>
      </c>
      <c r="AA36" s="77">
        <f>'9'!Y63</f>
        <v>3</v>
      </c>
      <c r="AB36" s="77">
        <f>'9'!Z63</f>
        <v>3</v>
      </c>
      <c r="AC36" s="77">
        <f>'9'!AA63</f>
        <v>3</v>
      </c>
      <c r="AD36" s="77">
        <f>'10'!Y63</f>
        <v>3</v>
      </c>
      <c r="AE36" s="77">
        <f>'10'!Z63</f>
        <v>3</v>
      </c>
      <c r="AF36" s="77">
        <f>'10'!AA63</f>
        <v>3</v>
      </c>
      <c r="AG36" s="77">
        <f>'11'!Y63</f>
        <v>3</v>
      </c>
      <c r="AH36" s="77">
        <f>'11'!Z63</f>
        <v>3</v>
      </c>
      <c r="AI36" s="77">
        <f>'11'!AA63</f>
        <v>3</v>
      </c>
      <c r="AJ36" s="77">
        <f>'12'!Y63</f>
        <v>2</v>
      </c>
      <c r="AK36" s="77">
        <f>'12'!Z63</f>
        <v>2</v>
      </c>
      <c r="AL36" s="77">
        <f>'12'!AA63</f>
        <v>2</v>
      </c>
      <c r="AM36" s="77">
        <f>'13'!Y63</f>
        <v>3</v>
      </c>
      <c r="AN36" s="77">
        <f>'13'!Z63</f>
        <v>3</v>
      </c>
      <c r="AO36" s="77">
        <f>'13'!AA63</f>
        <v>3</v>
      </c>
      <c r="AP36" s="77">
        <f>'14'!Y63</f>
        <v>3</v>
      </c>
      <c r="AQ36" s="77">
        <f>'14'!Z63</f>
        <v>3</v>
      </c>
      <c r="AR36" s="77">
        <f>'14'!AA63</f>
        <v>3</v>
      </c>
      <c r="AS36" s="77">
        <f>'15'!Y63</f>
        <v>3</v>
      </c>
      <c r="AT36" s="77">
        <f>'15'!Z63</f>
        <v>3</v>
      </c>
      <c r="AU36" s="77">
        <f>'15'!AA63</f>
        <v>3</v>
      </c>
      <c r="AV36" s="77">
        <f>'16'!Y63</f>
        <v>3</v>
      </c>
      <c r="AW36" s="77">
        <f>'16'!Z63</f>
        <v>3</v>
      </c>
      <c r="AX36" s="77">
        <f>'16'!AA63</f>
        <v>3</v>
      </c>
      <c r="AY36" s="77">
        <f>'17'!Y63</f>
        <v>3</v>
      </c>
      <c r="AZ36" s="77">
        <f>'17'!Z63</f>
        <v>3</v>
      </c>
      <c r="BA36" s="77">
        <f>'17'!AA63</f>
        <v>3</v>
      </c>
      <c r="BB36" s="77">
        <f>'18'!Y63</f>
        <v>3</v>
      </c>
      <c r="BC36" s="77">
        <f>'18'!Z63</f>
        <v>3</v>
      </c>
      <c r="BD36" s="77">
        <f>'18'!AA63</f>
        <v>3</v>
      </c>
      <c r="BE36" s="77">
        <f>'19'!Y63</f>
        <v>3</v>
      </c>
      <c r="BF36" s="77">
        <f>'19'!Z63</f>
        <v>3</v>
      </c>
      <c r="BG36" s="77">
        <f>'19'!AA63</f>
        <v>3</v>
      </c>
      <c r="BH36" s="77">
        <f>'20'!Y63</f>
        <v>0</v>
      </c>
      <c r="BI36" s="77">
        <f>'20'!Z63</f>
        <v>0</v>
      </c>
      <c r="BJ36" s="77">
        <f>'20'!AA63</f>
        <v>0</v>
      </c>
      <c r="BK36" s="77">
        <f>'21'!Y63</f>
        <v>0</v>
      </c>
      <c r="BL36" s="77">
        <f>'21'!Z63</f>
        <v>0</v>
      </c>
      <c r="BM36" s="77">
        <f>'21'!AA63</f>
        <v>0</v>
      </c>
      <c r="BN36" s="77">
        <f>'22'!Y63</f>
        <v>0</v>
      </c>
      <c r="BO36" s="77">
        <f>'22'!Z63</f>
        <v>0</v>
      </c>
      <c r="BP36" s="77">
        <f>'22'!AA63</f>
        <v>0</v>
      </c>
      <c r="BQ36" s="77">
        <f>'23'!Y63</f>
        <v>0</v>
      </c>
      <c r="BR36" s="77">
        <f>'23'!Z63</f>
        <v>0</v>
      </c>
      <c r="BS36" s="77">
        <f>'23'!AA63</f>
        <v>0</v>
      </c>
      <c r="BT36" s="77">
        <f>'24'!Y63</f>
        <v>0</v>
      </c>
      <c r="BU36" s="77">
        <f>'24'!Z63</f>
        <v>0</v>
      </c>
      <c r="BV36" s="77">
        <f>'24'!AA63</f>
        <v>0</v>
      </c>
      <c r="BW36" s="77">
        <f>'25'!Y63</f>
        <v>0</v>
      </c>
      <c r="BX36" s="77">
        <f>'25'!Z63</f>
        <v>0</v>
      </c>
      <c r="BY36" s="77">
        <f>'25'!AA63</f>
        <v>0</v>
      </c>
      <c r="BZ36" s="77">
        <f>'26'!Y63</f>
        <v>0</v>
      </c>
      <c r="CA36" s="77">
        <f>'26'!Z63</f>
        <v>0</v>
      </c>
      <c r="CB36" s="77">
        <f>'26'!AA63</f>
        <v>0</v>
      </c>
      <c r="CC36" s="77">
        <f>'27'!Y63</f>
        <v>0</v>
      </c>
      <c r="CD36" s="77">
        <f>'27'!Z63</f>
        <v>0</v>
      </c>
      <c r="CE36" s="77">
        <f>'27'!AA63</f>
        <v>0</v>
      </c>
      <c r="CF36" s="77">
        <f>'28'!Y63</f>
        <v>0</v>
      </c>
      <c r="CG36" s="77">
        <f>'28'!Z63</f>
        <v>0</v>
      </c>
      <c r="CH36" s="77">
        <f>'28'!AA63</f>
        <v>0</v>
      </c>
      <c r="CI36" s="77">
        <f>'29'!Y63</f>
        <v>0</v>
      </c>
      <c r="CJ36" s="77">
        <f>'29'!Z63</f>
        <v>0</v>
      </c>
      <c r="CK36" s="77">
        <f>'29'!AA63</f>
        <v>0</v>
      </c>
      <c r="CL36" s="77">
        <f>'30'!Y63</f>
        <v>0</v>
      </c>
      <c r="CM36" s="77">
        <f>'30'!Z63</f>
        <v>0</v>
      </c>
      <c r="CN36" s="77">
        <f>'30'!AA63</f>
        <v>0</v>
      </c>
      <c r="CO36" s="50">
        <f>ROUND(AVERAGEIF(C36:CN36,"&gt;0"),0)</f>
        <v>3</v>
      </c>
    </row>
    <row r="37" spans="1:93" ht="25.15" customHeight="1" x14ac:dyDescent="0.25">
      <c r="A37" s="44" t="s">
        <v>314</v>
      </c>
      <c r="B37" s="47" t="str">
        <f>'1'!X64</f>
        <v>ребенок определяет характеры персонажей, мотивы их поведения, оценивает поступки литературных героев</v>
      </c>
      <c r="C37" s="77">
        <f>'1'!Y64</f>
        <v>3</v>
      </c>
      <c r="D37" s="77">
        <f>'1'!Z64</f>
        <v>3</v>
      </c>
      <c r="E37" s="77">
        <f>'1'!AA64</f>
        <v>3</v>
      </c>
      <c r="F37" s="77">
        <f>'2'!Y64</f>
        <v>2</v>
      </c>
      <c r="G37" s="77">
        <f>'2'!Z64</f>
        <v>3</v>
      </c>
      <c r="H37" s="77">
        <f>'2'!AA64</f>
        <v>3</v>
      </c>
      <c r="I37" s="77">
        <f>'3'!Y64</f>
        <v>3</v>
      </c>
      <c r="J37" s="77">
        <f>'3'!Z64</f>
        <v>3</v>
      </c>
      <c r="K37" s="77">
        <f>'3'!AA64</f>
        <v>3</v>
      </c>
      <c r="L37" s="77">
        <f>'4'!Y64</f>
        <v>3</v>
      </c>
      <c r="M37" s="77">
        <f>'4'!Z64</f>
        <v>3</v>
      </c>
      <c r="N37" s="77">
        <f>'4'!AA64</f>
        <v>3</v>
      </c>
      <c r="O37" s="77">
        <f>'5'!Y64</f>
        <v>3</v>
      </c>
      <c r="P37" s="77">
        <f>'5'!Z64</f>
        <v>3</v>
      </c>
      <c r="Q37" s="77">
        <f>'5'!AA64</f>
        <v>3</v>
      </c>
      <c r="R37" s="77">
        <f>'6'!Y64</f>
        <v>3</v>
      </c>
      <c r="S37" s="77">
        <f>'6'!Z64</f>
        <v>3</v>
      </c>
      <c r="T37" s="77">
        <f>'6'!AA64</f>
        <v>3</v>
      </c>
      <c r="U37" s="77">
        <f>'7'!Y64</f>
        <v>3</v>
      </c>
      <c r="V37" s="77">
        <f>'7'!Z64</f>
        <v>3</v>
      </c>
      <c r="W37" s="77">
        <f>'7'!AA64</f>
        <v>3</v>
      </c>
      <c r="X37" s="77">
        <f>'8'!Y64</f>
        <v>3</v>
      </c>
      <c r="Y37" s="77">
        <f>'8'!Z64</f>
        <v>3</v>
      </c>
      <c r="Z37" s="77">
        <f>'8'!AA64</f>
        <v>3</v>
      </c>
      <c r="AA37" s="77">
        <f>'9'!Y64</f>
        <v>3</v>
      </c>
      <c r="AB37" s="77">
        <f>'9'!Z64</f>
        <v>3</v>
      </c>
      <c r="AC37" s="77">
        <f>'9'!AA64</f>
        <v>3</v>
      </c>
      <c r="AD37" s="77">
        <f>'10'!Y64</f>
        <v>3</v>
      </c>
      <c r="AE37" s="77">
        <f>'10'!Z64</f>
        <v>3</v>
      </c>
      <c r="AF37" s="77">
        <f>'10'!AA64</f>
        <v>3</v>
      </c>
      <c r="AG37" s="77">
        <f>'11'!Y64</f>
        <v>3</v>
      </c>
      <c r="AH37" s="77">
        <f>'11'!Z64</f>
        <v>3</v>
      </c>
      <c r="AI37" s="77">
        <f>'11'!AA64</f>
        <v>3</v>
      </c>
      <c r="AJ37" s="77">
        <f>'12'!Y64</f>
        <v>3</v>
      </c>
      <c r="AK37" s="77">
        <f>'12'!Z64</f>
        <v>3</v>
      </c>
      <c r="AL37" s="77">
        <f>'12'!AA64</f>
        <v>3</v>
      </c>
      <c r="AM37" s="77">
        <f>'13'!Y64</f>
        <v>3</v>
      </c>
      <c r="AN37" s="77">
        <f>'13'!Z64</f>
        <v>3</v>
      </c>
      <c r="AO37" s="77">
        <f>'13'!AA64</f>
        <v>3</v>
      </c>
      <c r="AP37" s="77">
        <f>'14'!Y64</f>
        <v>3</v>
      </c>
      <c r="AQ37" s="77">
        <f>'14'!Z64</f>
        <v>3</v>
      </c>
      <c r="AR37" s="77">
        <f>'14'!AA64</f>
        <v>3</v>
      </c>
      <c r="AS37" s="77">
        <f>'15'!Y64</f>
        <v>3</v>
      </c>
      <c r="AT37" s="77">
        <f>'15'!Z64</f>
        <v>3</v>
      </c>
      <c r="AU37" s="77">
        <f>'15'!AA64</f>
        <v>3</v>
      </c>
      <c r="AV37" s="77">
        <f>'16'!Y64</f>
        <v>3</v>
      </c>
      <c r="AW37" s="77">
        <f>'16'!Z64</f>
        <v>3</v>
      </c>
      <c r="AX37" s="77">
        <f>'16'!AA64</f>
        <v>3</v>
      </c>
      <c r="AY37" s="77">
        <f>'17'!Y64</f>
        <v>3</v>
      </c>
      <c r="AZ37" s="77">
        <f>'17'!Z64</f>
        <v>3</v>
      </c>
      <c r="BA37" s="77">
        <f>'17'!AA64</f>
        <v>3</v>
      </c>
      <c r="BB37" s="77">
        <f>'18'!Y64</f>
        <v>3</v>
      </c>
      <c r="BC37" s="77">
        <f>'18'!Z64</f>
        <v>3</v>
      </c>
      <c r="BD37" s="77">
        <f>'18'!AA64</f>
        <v>3</v>
      </c>
      <c r="BE37" s="77">
        <f>'19'!Y64</f>
        <v>3</v>
      </c>
      <c r="BF37" s="77">
        <f>'19'!Z64</f>
        <v>3</v>
      </c>
      <c r="BG37" s="77">
        <f>'19'!AA64</f>
        <v>3</v>
      </c>
      <c r="BH37" s="77">
        <f>'20'!Y64</f>
        <v>0</v>
      </c>
      <c r="BI37" s="77">
        <f>'20'!Z64</f>
        <v>0</v>
      </c>
      <c r="BJ37" s="77">
        <f>'20'!AA64</f>
        <v>0</v>
      </c>
      <c r="BK37" s="77">
        <f>'21'!Y64</f>
        <v>0</v>
      </c>
      <c r="BL37" s="77">
        <f>'21'!Z64</f>
        <v>0</v>
      </c>
      <c r="BM37" s="77">
        <f>'21'!AA64</f>
        <v>0</v>
      </c>
      <c r="BN37" s="77">
        <f>'22'!Y64</f>
        <v>0</v>
      </c>
      <c r="BO37" s="77">
        <f>'22'!Z64</f>
        <v>0</v>
      </c>
      <c r="BP37" s="77">
        <f>'22'!AA64</f>
        <v>0</v>
      </c>
      <c r="BQ37" s="77">
        <f>'23'!Y64</f>
        <v>0</v>
      </c>
      <c r="BR37" s="77">
        <f>'23'!Z64</f>
        <v>0</v>
      </c>
      <c r="BS37" s="77">
        <f>'23'!AA64</f>
        <v>0</v>
      </c>
      <c r="BT37" s="77">
        <f>'24'!Y64</f>
        <v>0</v>
      </c>
      <c r="BU37" s="77">
        <f>'24'!Z64</f>
        <v>0</v>
      </c>
      <c r="BV37" s="77">
        <f>'24'!AA64</f>
        <v>0</v>
      </c>
      <c r="BW37" s="77">
        <f>'25'!Y64</f>
        <v>0</v>
      </c>
      <c r="BX37" s="77">
        <f>'25'!Z64</f>
        <v>0</v>
      </c>
      <c r="BY37" s="77">
        <f>'25'!AA64</f>
        <v>0</v>
      </c>
      <c r="BZ37" s="77">
        <f>'26'!Y64</f>
        <v>0</v>
      </c>
      <c r="CA37" s="77">
        <f>'26'!Z64</f>
        <v>0</v>
      </c>
      <c r="CB37" s="77">
        <f>'26'!AA64</f>
        <v>0</v>
      </c>
      <c r="CC37" s="77">
        <f>'27'!Y64</f>
        <v>0</v>
      </c>
      <c r="CD37" s="77">
        <f>'27'!Z64</f>
        <v>0</v>
      </c>
      <c r="CE37" s="77">
        <f>'27'!AA64</f>
        <v>0</v>
      </c>
      <c r="CF37" s="77">
        <f>'28'!Y64</f>
        <v>0</v>
      </c>
      <c r="CG37" s="77">
        <f>'28'!Z64</f>
        <v>0</v>
      </c>
      <c r="CH37" s="77">
        <f>'28'!AA64</f>
        <v>0</v>
      </c>
      <c r="CI37" s="77">
        <f>'29'!Y64</f>
        <v>0</v>
      </c>
      <c r="CJ37" s="77">
        <f>'29'!Z64</f>
        <v>0</v>
      </c>
      <c r="CK37" s="77">
        <f>'29'!AA64</f>
        <v>0</v>
      </c>
      <c r="CL37" s="77">
        <f>'30'!Y64</f>
        <v>0</v>
      </c>
      <c r="CM37" s="77">
        <f>'30'!Z64</f>
        <v>0</v>
      </c>
      <c r="CN37" s="77">
        <f>'30'!AA64</f>
        <v>0</v>
      </c>
      <c r="CO37" s="50">
        <f>ROUND(AVERAGEIF(C37:CN37,"&gt;0"),0)</f>
        <v>3</v>
      </c>
    </row>
    <row r="38" spans="1:93" ht="15" customHeight="1" x14ac:dyDescent="0.25">
      <c r="A38" s="72" t="s">
        <v>169</v>
      </c>
      <c r="B38" s="73" t="s">
        <v>168</v>
      </c>
      <c r="C38" s="74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</row>
    <row r="39" spans="1:93" x14ac:dyDescent="0.25">
      <c r="A39" s="124" t="s">
        <v>252</v>
      </c>
      <c r="B39" s="124"/>
      <c r="C39" s="122">
        <f>AVERAGE(C40:E53)</f>
        <v>3</v>
      </c>
      <c r="D39" s="122"/>
      <c r="E39" s="122"/>
      <c r="F39" s="122">
        <f>AVERAGE(F40:H53)</f>
        <v>2.7619047619047619</v>
      </c>
      <c r="G39" s="122"/>
      <c r="H39" s="122"/>
      <c r="I39" s="122">
        <f>AVERAGE(I40:K53)</f>
        <v>2.9285714285714284</v>
      </c>
      <c r="J39" s="122"/>
      <c r="K39" s="122"/>
      <c r="L39" s="122">
        <f>AVERAGE(L40:N53)</f>
        <v>3</v>
      </c>
      <c r="M39" s="122"/>
      <c r="N39" s="122"/>
      <c r="O39" s="122">
        <f>AVERAGE(O40:Q53)</f>
        <v>2.8333333333333335</v>
      </c>
      <c r="P39" s="122"/>
      <c r="Q39" s="122"/>
      <c r="R39" s="122">
        <f>AVERAGE(R40:T53)</f>
        <v>3</v>
      </c>
      <c r="S39" s="122"/>
      <c r="T39" s="122"/>
      <c r="U39" s="122">
        <f>AVERAGE(U40:W53)</f>
        <v>3</v>
      </c>
      <c r="V39" s="122"/>
      <c r="W39" s="122"/>
      <c r="X39" s="122">
        <f>AVERAGE(X40:Z53)</f>
        <v>2.9285714285714284</v>
      </c>
      <c r="Y39" s="122"/>
      <c r="Z39" s="122"/>
      <c r="AA39" s="122">
        <f>AVERAGE(AA40:AC53)</f>
        <v>3</v>
      </c>
      <c r="AB39" s="122"/>
      <c r="AC39" s="122"/>
      <c r="AD39" s="122">
        <f>AVERAGE(AD40:AF53)</f>
        <v>3</v>
      </c>
      <c r="AE39" s="122"/>
      <c r="AF39" s="122"/>
      <c r="AG39" s="122">
        <f>AVERAGE(AG40:AI53)</f>
        <v>2.9761904761904763</v>
      </c>
      <c r="AH39" s="122"/>
      <c r="AI39" s="122"/>
      <c r="AJ39" s="122">
        <f>AVERAGE(AJ40:AL53)</f>
        <v>2.7142857142857144</v>
      </c>
      <c r="AK39" s="122"/>
      <c r="AL39" s="122"/>
      <c r="AM39" s="122">
        <f>AVERAGE(AM40:AO53)</f>
        <v>3</v>
      </c>
      <c r="AN39" s="122"/>
      <c r="AO39" s="122"/>
      <c r="AP39" s="122">
        <f>AVERAGE(AP40:AR53)</f>
        <v>3</v>
      </c>
      <c r="AQ39" s="122"/>
      <c r="AR39" s="122"/>
      <c r="AS39" s="122">
        <f>AVERAGE(AS40:AU53)</f>
        <v>3</v>
      </c>
      <c r="AT39" s="122"/>
      <c r="AU39" s="122"/>
      <c r="AV39" s="122">
        <f>AVERAGE(AV40:AX53)</f>
        <v>3</v>
      </c>
      <c r="AW39" s="122"/>
      <c r="AX39" s="122"/>
      <c r="AY39" s="122">
        <f>AVERAGE(AY40:BA53)</f>
        <v>3</v>
      </c>
      <c r="AZ39" s="122"/>
      <c r="BA39" s="122"/>
      <c r="BB39" s="122">
        <f>AVERAGE(BB40:BD53)</f>
        <v>2.8333333333333335</v>
      </c>
      <c r="BC39" s="122"/>
      <c r="BD39" s="122"/>
      <c r="BE39" s="122">
        <f>AVERAGE(BE40:BG53)</f>
        <v>3</v>
      </c>
      <c r="BF39" s="122"/>
      <c r="BG39" s="122"/>
      <c r="BH39" s="122">
        <f>AVERAGE(BH40:BJ53)</f>
        <v>0</v>
      </c>
      <c r="BI39" s="122"/>
      <c r="BJ39" s="122"/>
      <c r="BK39" s="122">
        <f>AVERAGE(BK40:BM53)</f>
        <v>0</v>
      </c>
      <c r="BL39" s="122"/>
      <c r="BM39" s="122"/>
      <c r="BN39" s="122">
        <f>AVERAGE(BN40:BP53)</f>
        <v>0</v>
      </c>
      <c r="BO39" s="122"/>
      <c r="BP39" s="122"/>
      <c r="BQ39" s="122">
        <f>AVERAGE(BQ40:BS53)</f>
        <v>0</v>
      </c>
      <c r="BR39" s="122"/>
      <c r="BS39" s="122"/>
      <c r="BT39" s="122">
        <f>AVERAGE(BT40:BV53)</f>
        <v>0</v>
      </c>
      <c r="BU39" s="122"/>
      <c r="BV39" s="122"/>
      <c r="BW39" s="122">
        <f>AVERAGE(BW40:BY53)</f>
        <v>0</v>
      </c>
      <c r="BX39" s="122"/>
      <c r="BY39" s="122"/>
      <c r="BZ39" s="122">
        <f>AVERAGE(BZ40:CB53)</f>
        <v>0</v>
      </c>
      <c r="CA39" s="122"/>
      <c r="CB39" s="122"/>
      <c r="CC39" s="122">
        <f>AVERAGE(CC40:CE53)</f>
        <v>0</v>
      </c>
      <c r="CD39" s="122"/>
      <c r="CE39" s="122"/>
      <c r="CF39" s="122">
        <f>AVERAGE(CF40:CH53)</f>
        <v>0</v>
      </c>
      <c r="CG39" s="122"/>
      <c r="CH39" s="122"/>
      <c r="CI39" s="122">
        <f>AVERAGE(CI40:CK53)</f>
        <v>0</v>
      </c>
      <c r="CJ39" s="122"/>
      <c r="CK39" s="122"/>
      <c r="CL39" s="122">
        <f>AVERAGE(CL40:CN53)</f>
        <v>0</v>
      </c>
      <c r="CM39" s="122"/>
      <c r="CN39" s="122"/>
      <c r="CO39" s="76">
        <f>AVERAGEIF(C40:CN53,"&gt;0")</f>
        <v>2.9461152882205512</v>
      </c>
    </row>
    <row r="40" spans="1:93" ht="45.75" x14ac:dyDescent="0.25">
      <c r="A40" s="44" t="s">
        <v>324</v>
      </c>
      <c r="B40" s="47" t="str">
        <f>'1'!X105</f>
        <v>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</v>
      </c>
      <c r="C40" s="77">
        <f>'1'!Y105</f>
        <v>3</v>
      </c>
      <c r="D40" s="77">
        <f>'1'!Z105</f>
        <v>3</v>
      </c>
      <c r="E40" s="77">
        <f>'1'!AA105</f>
        <v>3</v>
      </c>
      <c r="F40" s="77">
        <f>'2'!Y105</f>
        <v>2</v>
      </c>
      <c r="G40" s="77">
        <f>'2'!Z105</f>
        <v>3</v>
      </c>
      <c r="H40" s="77">
        <f>'2'!AA105</f>
        <v>3</v>
      </c>
      <c r="I40" s="77">
        <f>'3'!Y105</f>
        <v>3</v>
      </c>
      <c r="J40" s="77">
        <f>'3'!Z105</f>
        <v>3</v>
      </c>
      <c r="K40" s="77">
        <f>'3'!AA105</f>
        <v>3</v>
      </c>
      <c r="L40" s="77">
        <f>'4'!Y105</f>
        <v>3</v>
      </c>
      <c r="M40" s="77">
        <f>'4'!Z105</f>
        <v>3</v>
      </c>
      <c r="N40" s="77">
        <f>'4'!AA105</f>
        <v>3</v>
      </c>
      <c r="O40" s="77">
        <f>'5'!Y105</f>
        <v>2</v>
      </c>
      <c r="P40" s="77">
        <f>'5'!Z105</f>
        <v>3</v>
      </c>
      <c r="Q40" s="77">
        <f>'5'!AA105</f>
        <v>3</v>
      </c>
      <c r="R40" s="77">
        <f>'6'!Y105</f>
        <v>3</v>
      </c>
      <c r="S40" s="77">
        <f>'6'!Z105</f>
        <v>3</v>
      </c>
      <c r="T40" s="77">
        <f>'6'!AA105</f>
        <v>3</v>
      </c>
      <c r="U40" s="77">
        <f>'7'!Y105</f>
        <v>3</v>
      </c>
      <c r="V40" s="77">
        <f>'7'!Z105</f>
        <v>3</v>
      </c>
      <c r="W40" s="77">
        <f>'7'!AA105</f>
        <v>3</v>
      </c>
      <c r="X40" s="77">
        <f>'8'!Y105</f>
        <v>3</v>
      </c>
      <c r="Y40" s="77">
        <f>'8'!Z105</f>
        <v>3</v>
      </c>
      <c r="Z40" s="77">
        <f>'8'!AA105</f>
        <v>3</v>
      </c>
      <c r="AA40" s="77">
        <f>'9'!Y105</f>
        <v>3</v>
      </c>
      <c r="AB40" s="77">
        <f>'9'!Z105</f>
        <v>3</v>
      </c>
      <c r="AC40" s="77">
        <f>'9'!AA105</f>
        <v>3</v>
      </c>
      <c r="AD40" s="77">
        <f>'10'!Y105</f>
        <v>3</v>
      </c>
      <c r="AE40" s="77">
        <f>'10'!Z105</f>
        <v>3</v>
      </c>
      <c r="AF40" s="77">
        <f>'10'!AA105</f>
        <v>3</v>
      </c>
      <c r="AG40" s="77">
        <f>'11'!Y105</f>
        <v>3</v>
      </c>
      <c r="AH40" s="77">
        <f>'11'!Z105</f>
        <v>3</v>
      </c>
      <c r="AI40" s="77">
        <f>'11'!AA105</f>
        <v>3</v>
      </c>
      <c r="AJ40" s="77">
        <f>'12'!Y105</f>
        <v>2</v>
      </c>
      <c r="AK40" s="77">
        <f>'12'!Z105</f>
        <v>3</v>
      </c>
      <c r="AL40" s="77">
        <f>'12'!AA105</f>
        <v>3</v>
      </c>
      <c r="AM40" s="77">
        <f>'13'!Y105</f>
        <v>3</v>
      </c>
      <c r="AN40" s="77">
        <f>'13'!Z105</f>
        <v>3</v>
      </c>
      <c r="AO40" s="77">
        <f>'13'!AA105</f>
        <v>3</v>
      </c>
      <c r="AP40" s="77">
        <f>'14'!Y105</f>
        <v>3</v>
      </c>
      <c r="AQ40" s="77">
        <f>'14'!Z105</f>
        <v>3</v>
      </c>
      <c r="AR40" s="77">
        <f>'14'!AA105</f>
        <v>3</v>
      </c>
      <c r="AS40" s="77">
        <f>'15'!Y105</f>
        <v>3</v>
      </c>
      <c r="AT40" s="77">
        <f>'15'!Z105</f>
        <v>3</v>
      </c>
      <c r="AU40" s="77">
        <f>'15'!AA105</f>
        <v>3</v>
      </c>
      <c r="AV40" s="77">
        <f>'16'!Y105</f>
        <v>3</v>
      </c>
      <c r="AW40" s="77">
        <f>'16'!Z105</f>
        <v>3</v>
      </c>
      <c r="AX40" s="77">
        <f>'16'!AA105</f>
        <v>3</v>
      </c>
      <c r="AY40" s="77">
        <f>'17'!Y105</f>
        <v>3</v>
      </c>
      <c r="AZ40" s="77">
        <f>'17'!Z105</f>
        <v>3</v>
      </c>
      <c r="BA40" s="77">
        <f>'17'!AA105</f>
        <v>3</v>
      </c>
      <c r="BB40" s="77">
        <f>'18'!Y105</f>
        <v>3</v>
      </c>
      <c r="BC40" s="77">
        <f>'18'!Z105</f>
        <v>3</v>
      </c>
      <c r="BD40" s="77">
        <f>'18'!AA105</f>
        <v>3</v>
      </c>
      <c r="BE40" s="77">
        <f>'19'!Y105</f>
        <v>3</v>
      </c>
      <c r="BF40" s="77">
        <f>'19'!Z105</f>
        <v>3</v>
      </c>
      <c r="BG40" s="77">
        <f>'19'!AA105</f>
        <v>3</v>
      </c>
      <c r="BH40" s="77">
        <f>'20'!Y105</f>
        <v>0</v>
      </c>
      <c r="BI40" s="77">
        <f>'20'!Z105</f>
        <v>0</v>
      </c>
      <c r="BJ40" s="77">
        <f>'20'!AA105</f>
        <v>0</v>
      </c>
      <c r="BK40" s="77">
        <f>'21'!Y105</f>
        <v>0</v>
      </c>
      <c r="BL40" s="77">
        <f>'21'!Z105</f>
        <v>0</v>
      </c>
      <c r="BM40" s="77">
        <f>'21'!AA105</f>
        <v>0</v>
      </c>
      <c r="BN40" s="77">
        <f>'22'!Y105</f>
        <v>0</v>
      </c>
      <c r="BO40" s="77">
        <f>'22'!Z105</f>
        <v>0</v>
      </c>
      <c r="BP40" s="77">
        <f>'22'!AA105</f>
        <v>0</v>
      </c>
      <c r="BQ40" s="77">
        <f>'23'!Y105</f>
        <v>0</v>
      </c>
      <c r="BR40" s="77">
        <f>'23'!Z105</f>
        <v>0</v>
      </c>
      <c r="BS40" s="77">
        <f>'23'!AA105</f>
        <v>0</v>
      </c>
      <c r="BT40" s="77">
        <f>'24'!Y105</f>
        <v>0</v>
      </c>
      <c r="BU40" s="77">
        <f>'24'!Z105</f>
        <v>0</v>
      </c>
      <c r="BV40" s="77">
        <f>'24'!AA105</f>
        <v>0</v>
      </c>
      <c r="BW40" s="77">
        <f>'25'!Y105</f>
        <v>0</v>
      </c>
      <c r="BX40" s="77">
        <f>'25'!Z105</f>
        <v>0</v>
      </c>
      <c r="BY40" s="77">
        <f>'25'!AA105</f>
        <v>0</v>
      </c>
      <c r="BZ40" s="77">
        <f>'26'!Y105</f>
        <v>0</v>
      </c>
      <c r="CA40" s="77">
        <f>'26'!Z105</f>
        <v>0</v>
      </c>
      <c r="CB40" s="77">
        <f>'26'!AA105</f>
        <v>0</v>
      </c>
      <c r="CC40" s="77">
        <f>'27'!Y105</f>
        <v>0</v>
      </c>
      <c r="CD40" s="77">
        <f>'27'!Z105</f>
        <v>0</v>
      </c>
      <c r="CE40" s="77">
        <f>'27'!AA105</f>
        <v>0</v>
      </c>
      <c r="CF40" s="77">
        <f>'28'!Y105</f>
        <v>0</v>
      </c>
      <c r="CG40" s="77">
        <f>'28'!Z105</f>
        <v>0</v>
      </c>
      <c r="CH40" s="77">
        <f>'28'!AA105</f>
        <v>0</v>
      </c>
      <c r="CI40" s="77">
        <f>'29'!Y105</f>
        <v>0</v>
      </c>
      <c r="CJ40" s="77">
        <f>'29'!Z105</f>
        <v>0</v>
      </c>
      <c r="CK40" s="77">
        <f>'29'!AA105</f>
        <v>0</v>
      </c>
      <c r="CL40" s="77">
        <f>'30'!Y105</f>
        <v>0</v>
      </c>
      <c r="CM40" s="77">
        <f>'30'!Z105</f>
        <v>0</v>
      </c>
      <c r="CN40" s="77">
        <f>'30'!AA105</f>
        <v>0</v>
      </c>
      <c r="CO40" s="50">
        <f>AVERAGEIF(C40:CN40,"&gt;0")</f>
        <v>2.9473684210526314</v>
      </c>
    </row>
    <row r="41" spans="1:93" ht="45.75" x14ac:dyDescent="0.25">
      <c r="A41" s="44" t="s">
        <v>325</v>
      </c>
      <c r="B41" s="47" t="str">
        <f>'1'!X106</f>
        <v>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</v>
      </c>
      <c r="C41" s="77">
        <f>'1'!Y106</f>
        <v>3</v>
      </c>
      <c r="D41" s="77">
        <f>'1'!Z106</f>
        <v>3</v>
      </c>
      <c r="E41" s="77">
        <f>'1'!AA106</f>
        <v>3</v>
      </c>
      <c r="F41" s="77">
        <f>'2'!Y106</f>
        <v>2</v>
      </c>
      <c r="G41" s="77">
        <f>'2'!Z106</f>
        <v>3</v>
      </c>
      <c r="H41" s="77">
        <f>'2'!AA106</f>
        <v>3</v>
      </c>
      <c r="I41" s="77">
        <f>'3'!Y106</f>
        <v>3</v>
      </c>
      <c r="J41" s="77">
        <f>'3'!Z106</f>
        <v>3</v>
      </c>
      <c r="K41" s="77">
        <f>'3'!AA106</f>
        <v>3</v>
      </c>
      <c r="L41" s="77">
        <f>'4'!Y106</f>
        <v>3</v>
      </c>
      <c r="M41" s="77">
        <f>'4'!Z106</f>
        <v>3</v>
      </c>
      <c r="N41" s="77">
        <f>'4'!AA106</f>
        <v>3</v>
      </c>
      <c r="O41" s="77">
        <f>'5'!Y106</f>
        <v>3</v>
      </c>
      <c r="P41" s="77">
        <f>'5'!Z106</f>
        <v>3</v>
      </c>
      <c r="Q41" s="77">
        <f>'5'!AA106</f>
        <v>3</v>
      </c>
      <c r="R41" s="77">
        <f>'6'!Y106</f>
        <v>3</v>
      </c>
      <c r="S41" s="77">
        <f>'6'!Z106</f>
        <v>3</v>
      </c>
      <c r="T41" s="77">
        <f>'6'!AA106</f>
        <v>3</v>
      </c>
      <c r="U41" s="77">
        <f>'7'!Y106</f>
        <v>3</v>
      </c>
      <c r="V41" s="77">
        <f>'7'!Z106</f>
        <v>3</v>
      </c>
      <c r="W41" s="77">
        <f>'7'!AA106</f>
        <v>3</v>
      </c>
      <c r="X41" s="77">
        <f>'8'!Y106</f>
        <v>3</v>
      </c>
      <c r="Y41" s="77">
        <f>'8'!Z106</f>
        <v>3</v>
      </c>
      <c r="Z41" s="77">
        <f>'8'!AA106</f>
        <v>3</v>
      </c>
      <c r="AA41" s="77">
        <f>'9'!Y106</f>
        <v>3</v>
      </c>
      <c r="AB41" s="77">
        <f>'9'!Z106</f>
        <v>3</v>
      </c>
      <c r="AC41" s="77">
        <f>'9'!AA106</f>
        <v>3</v>
      </c>
      <c r="AD41" s="77">
        <f>'10'!Y106</f>
        <v>3</v>
      </c>
      <c r="AE41" s="77">
        <f>'10'!Z106</f>
        <v>3</v>
      </c>
      <c r="AF41" s="77">
        <f>'10'!AA106</f>
        <v>3</v>
      </c>
      <c r="AG41" s="77">
        <f>'11'!Y106</f>
        <v>3</v>
      </c>
      <c r="AH41" s="77">
        <f>'11'!Z106</f>
        <v>3</v>
      </c>
      <c r="AI41" s="77">
        <f>'11'!AA106</f>
        <v>3</v>
      </c>
      <c r="AJ41" s="77">
        <f>'12'!Y106</f>
        <v>2</v>
      </c>
      <c r="AK41" s="77">
        <f>'12'!Z106</f>
        <v>3</v>
      </c>
      <c r="AL41" s="77">
        <f>'12'!AA106</f>
        <v>3</v>
      </c>
      <c r="AM41" s="77">
        <f>'13'!Y106</f>
        <v>3</v>
      </c>
      <c r="AN41" s="77">
        <f>'13'!Z106</f>
        <v>3</v>
      </c>
      <c r="AO41" s="77">
        <f>'13'!AA106</f>
        <v>3</v>
      </c>
      <c r="AP41" s="77">
        <f>'14'!Y106</f>
        <v>3</v>
      </c>
      <c r="AQ41" s="77">
        <f>'14'!Z106</f>
        <v>3</v>
      </c>
      <c r="AR41" s="77">
        <f>'14'!AA106</f>
        <v>3</v>
      </c>
      <c r="AS41" s="77">
        <f>'15'!Y106</f>
        <v>3</v>
      </c>
      <c r="AT41" s="77">
        <f>'15'!Z106</f>
        <v>3</v>
      </c>
      <c r="AU41" s="77">
        <f>'15'!AA106</f>
        <v>3</v>
      </c>
      <c r="AV41" s="77">
        <f>'16'!Y106</f>
        <v>3</v>
      </c>
      <c r="AW41" s="77">
        <f>'16'!Z106</f>
        <v>3</v>
      </c>
      <c r="AX41" s="77">
        <f>'16'!AA106</f>
        <v>3</v>
      </c>
      <c r="AY41" s="77">
        <f>'17'!Y106</f>
        <v>3</v>
      </c>
      <c r="AZ41" s="77">
        <f>'17'!Z106</f>
        <v>3</v>
      </c>
      <c r="BA41" s="77">
        <f>'17'!AA106</f>
        <v>3</v>
      </c>
      <c r="BB41" s="77">
        <f>'18'!Y106</f>
        <v>3</v>
      </c>
      <c r="BC41" s="77">
        <f>'18'!Z106</f>
        <v>3</v>
      </c>
      <c r="BD41" s="77">
        <f>'18'!AA106</f>
        <v>3</v>
      </c>
      <c r="BE41" s="77">
        <f>'19'!Y106</f>
        <v>3</v>
      </c>
      <c r="BF41" s="77">
        <f>'19'!Z106</f>
        <v>3</v>
      </c>
      <c r="BG41" s="77">
        <f>'19'!AA106</f>
        <v>3</v>
      </c>
      <c r="BH41" s="77">
        <f>'20'!Y106</f>
        <v>0</v>
      </c>
      <c r="BI41" s="77">
        <f>'20'!Z106</f>
        <v>0</v>
      </c>
      <c r="BJ41" s="77">
        <f>'20'!AA106</f>
        <v>0</v>
      </c>
      <c r="BK41" s="77">
        <f>'21'!Y106</f>
        <v>0</v>
      </c>
      <c r="BL41" s="77">
        <f>'21'!Z106</f>
        <v>0</v>
      </c>
      <c r="BM41" s="77">
        <f>'21'!AA106</f>
        <v>0</v>
      </c>
      <c r="BN41" s="77">
        <f>'22'!Y106</f>
        <v>0</v>
      </c>
      <c r="BO41" s="77">
        <f>'22'!Z106</f>
        <v>0</v>
      </c>
      <c r="BP41" s="77">
        <f>'22'!AA106</f>
        <v>0</v>
      </c>
      <c r="BQ41" s="77">
        <f>'23'!Y106</f>
        <v>0</v>
      </c>
      <c r="BR41" s="77">
        <f>'23'!Z106</f>
        <v>0</v>
      </c>
      <c r="BS41" s="77">
        <f>'23'!AA106</f>
        <v>0</v>
      </c>
      <c r="BT41" s="77">
        <f>'24'!Y106</f>
        <v>0</v>
      </c>
      <c r="BU41" s="77">
        <f>'24'!Z106</f>
        <v>0</v>
      </c>
      <c r="BV41" s="77">
        <f>'24'!AA106</f>
        <v>0</v>
      </c>
      <c r="BW41" s="77">
        <f>'25'!Y106</f>
        <v>0</v>
      </c>
      <c r="BX41" s="77">
        <f>'25'!Z106</f>
        <v>0</v>
      </c>
      <c r="BY41" s="77">
        <f>'25'!AA106</f>
        <v>0</v>
      </c>
      <c r="BZ41" s="77">
        <f>'26'!Y106</f>
        <v>0</v>
      </c>
      <c r="CA41" s="77">
        <f>'26'!Z106</f>
        <v>0</v>
      </c>
      <c r="CB41" s="77">
        <f>'26'!AA106</f>
        <v>0</v>
      </c>
      <c r="CC41" s="77">
        <f>'27'!Y106</f>
        <v>0</v>
      </c>
      <c r="CD41" s="77">
        <f>'27'!Z106</f>
        <v>0</v>
      </c>
      <c r="CE41" s="77">
        <f>'27'!AA106</f>
        <v>0</v>
      </c>
      <c r="CF41" s="77">
        <f>'28'!Y106</f>
        <v>0</v>
      </c>
      <c r="CG41" s="77">
        <f>'28'!Z106</f>
        <v>0</v>
      </c>
      <c r="CH41" s="77">
        <f>'28'!AA106</f>
        <v>0</v>
      </c>
      <c r="CI41" s="77">
        <f>'29'!Y106</f>
        <v>0</v>
      </c>
      <c r="CJ41" s="77">
        <f>'29'!Z106</f>
        <v>0</v>
      </c>
      <c r="CK41" s="77">
        <f>'29'!AA106</f>
        <v>0</v>
      </c>
      <c r="CL41" s="77">
        <f>'30'!Y106</f>
        <v>0</v>
      </c>
      <c r="CM41" s="77">
        <f>'30'!Z106</f>
        <v>0</v>
      </c>
      <c r="CN41" s="77">
        <f>'30'!AA106</f>
        <v>0</v>
      </c>
      <c r="CO41" s="50">
        <f t="shared" ref="CO41:CO53" si="2">AVERAGEIF(C41:CN41,"&gt;0")</f>
        <v>2.9649122807017543</v>
      </c>
    </row>
    <row r="42" spans="1:93" ht="57" x14ac:dyDescent="0.25">
      <c r="A42" s="44" t="s">
        <v>326</v>
      </c>
      <c r="B42" s="47" t="str">
        <f>'1'!X107</f>
        <v>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</v>
      </c>
      <c r="C42" s="77">
        <f>'1'!Y107</f>
        <v>3</v>
      </c>
      <c r="D42" s="77">
        <f>'1'!Z107</f>
        <v>3</v>
      </c>
      <c r="E42" s="77">
        <f>'1'!AA107</f>
        <v>3</v>
      </c>
      <c r="F42" s="77">
        <f>'2'!Y107</f>
        <v>3</v>
      </c>
      <c r="G42" s="77">
        <f>'2'!Z107</f>
        <v>3</v>
      </c>
      <c r="H42" s="77">
        <f>'2'!AA107</f>
        <v>3</v>
      </c>
      <c r="I42" s="77">
        <f>'3'!Y107</f>
        <v>3</v>
      </c>
      <c r="J42" s="77">
        <f>'3'!Z107</f>
        <v>3</v>
      </c>
      <c r="K42" s="77">
        <f>'3'!AA107</f>
        <v>3</v>
      </c>
      <c r="L42" s="77">
        <f>'4'!Y107</f>
        <v>3</v>
      </c>
      <c r="M42" s="77">
        <f>'4'!Z107</f>
        <v>3</v>
      </c>
      <c r="N42" s="77">
        <f>'4'!AA107</f>
        <v>3</v>
      </c>
      <c r="O42" s="77">
        <f>'5'!Y107</f>
        <v>3</v>
      </c>
      <c r="P42" s="77">
        <f>'5'!Z107</f>
        <v>3</v>
      </c>
      <c r="Q42" s="77">
        <f>'5'!AA107</f>
        <v>3</v>
      </c>
      <c r="R42" s="77">
        <f>'6'!Y107</f>
        <v>3</v>
      </c>
      <c r="S42" s="77">
        <f>'6'!Z107</f>
        <v>3</v>
      </c>
      <c r="T42" s="77">
        <f>'6'!AA107</f>
        <v>3</v>
      </c>
      <c r="U42" s="77">
        <f>'7'!Y107</f>
        <v>3</v>
      </c>
      <c r="V42" s="77">
        <f>'7'!Z107</f>
        <v>3</v>
      </c>
      <c r="W42" s="77">
        <f>'7'!AA107</f>
        <v>3</v>
      </c>
      <c r="X42" s="77">
        <f>'8'!Y107</f>
        <v>3</v>
      </c>
      <c r="Y42" s="77">
        <f>'8'!Z107</f>
        <v>3</v>
      </c>
      <c r="Z42" s="77">
        <f>'8'!AA107</f>
        <v>3</v>
      </c>
      <c r="AA42" s="77">
        <f>'9'!Y107</f>
        <v>3</v>
      </c>
      <c r="AB42" s="77">
        <f>'9'!Z107</f>
        <v>3</v>
      </c>
      <c r="AC42" s="77">
        <f>'9'!AA107</f>
        <v>3</v>
      </c>
      <c r="AD42" s="77">
        <f>'10'!Y107</f>
        <v>3</v>
      </c>
      <c r="AE42" s="77">
        <f>'10'!Z107</f>
        <v>3</v>
      </c>
      <c r="AF42" s="77">
        <f>'10'!AA107</f>
        <v>3</v>
      </c>
      <c r="AG42" s="77">
        <f>'11'!Y107</f>
        <v>3</v>
      </c>
      <c r="AH42" s="77">
        <f>'11'!Z107</f>
        <v>3</v>
      </c>
      <c r="AI42" s="77">
        <f>'11'!AA107</f>
        <v>3</v>
      </c>
      <c r="AJ42" s="77">
        <f>'12'!Y107</f>
        <v>2</v>
      </c>
      <c r="AK42" s="77">
        <f>'12'!Z107</f>
        <v>3</v>
      </c>
      <c r="AL42" s="77">
        <f>'12'!AA107</f>
        <v>3</v>
      </c>
      <c r="AM42" s="77">
        <f>'13'!Y107</f>
        <v>3</v>
      </c>
      <c r="AN42" s="77">
        <f>'13'!Z107</f>
        <v>3</v>
      </c>
      <c r="AO42" s="77">
        <f>'13'!AA107</f>
        <v>3</v>
      </c>
      <c r="AP42" s="77">
        <f>'14'!Y107</f>
        <v>3</v>
      </c>
      <c r="AQ42" s="77">
        <f>'14'!Z107</f>
        <v>3</v>
      </c>
      <c r="AR42" s="77">
        <f>'14'!AA107</f>
        <v>3</v>
      </c>
      <c r="AS42" s="77">
        <f>'15'!Y107</f>
        <v>3</v>
      </c>
      <c r="AT42" s="77">
        <f>'15'!Z107</f>
        <v>3</v>
      </c>
      <c r="AU42" s="77">
        <f>'15'!AA107</f>
        <v>3</v>
      </c>
      <c r="AV42" s="77">
        <f>'16'!Y107</f>
        <v>3</v>
      </c>
      <c r="AW42" s="77">
        <f>'16'!Z107</f>
        <v>3</v>
      </c>
      <c r="AX42" s="77">
        <f>'16'!AA107</f>
        <v>3</v>
      </c>
      <c r="AY42" s="77">
        <f>'17'!Y107</f>
        <v>3</v>
      </c>
      <c r="AZ42" s="77">
        <f>'17'!Z107</f>
        <v>3</v>
      </c>
      <c r="BA42" s="77">
        <f>'17'!AA107</f>
        <v>3</v>
      </c>
      <c r="BB42" s="77">
        <f>'18'!Y107</f>
        <v>3</v>
      </c>
      <c r="BC42" s="77">
        <f>'18'!Z107</f>
        <v>3</v>
      </c>
      <c r="BD42" s="77">
        <f>'18'!AA107</f>
        <v>3</v>
      </c>
      <c r="BE42" s="77">
        <f>'19'!Y107</f>
        <v>3</v>
      </c>
      <c r="BF42" s="77">
        <f>'19'!Z107</f>
        <v>3</v>
      </c>
      <c r="BG42" s="77">
        <f>'19'!AA107</f>
        <v>3</v>
      </c>
      <c r="BH42" s="77">
        <f>'20'!Y107</f>
        <v>0</v>
      </c>
      <c r="BI42" s="77">
        <f>'20'!Z107</f>
        <v>0</v>
      </c>
      <c r="BJ42" s="77">
        <f>'20'!AA107</f>
        <v>0</v>
      </c>
      <c r="BK42" s="77">
        <f>'21'!Y107</f>
        <v>0</v>
      </c>
      <c r="BL42" s="77">
        <f>'21'!Z107</f>
        <v>0</v>
      </c>
      <c r="BM42" s="77">
        <f>'21'!AA107</f>
        <v>0</v>
      </c>
      <c r="BN42" s="77">
        <f>'22'!Y107</f>
        <v>0</v>
      </c>
      <c r="BO42" s="77">
        <f>'22'!Z107</f>
        <v>0</v>
      </c>
      <c r="BP42" s="77">
        <f>'22'!AA107</f>
        <v>0</v>
      </c>
      <c r="BQ42" s="77">
        <f>'23'!Y107</f>
        <v>0</v>
      </c>
      <c r="BR42" s="77">
        <f>'23'!Z107</f>
        <v>0</v>
      </c>
      <c r="BS42" s="77">
        <f>'23'!AA107</f>
        <v>0</v>
      </c>
      <c r="BT42" s="77">
        <f>'24'!Y107</f>
        <v>0</v>
      </c>
      <c r="BU42" s="77">
        <f>'24'!Z107</f>
        <v>0</v>
      </c>
      <c r="BV42" s="77">
        <f>'24'!AA107</f>
        <v>0</v>
      </c>
      <c r="BW42" s="77">
        <f>'25'!Y107</f>
        <v>0</v>
      </c>
      <c r="BX42" s="77">
        <f>'25'!Z107</f>
        <v>0</v>
      </c>
      <c r="BY42" s="77">
        <f>'25'!AA107</f>
        <v>0</v>
      </c>
      <c r="BZ42" s="77">
        <f>'26'!Y107</f>
        <v>0</v>
      </c>
      <c r="CA42" s="77">
        <f>'26'!Z107</f>
        <v>0</v>
      </c>
      <c r="CB42" s="77">
        <f>'26'!AA107</f>
        <v>0</v>
      </c>
      <c r="CC42" s="77">
        <f>'27'!Y107</f>
        <v>0</v>
      </c>
      <c r="CD42" s="77">
        <f>'27'!Z107</f>
        <v>0</v>
      </c>
      <c r="CE42" s="77">
        <f>'27'!AA107</f>
        <v>0</v>
      </c>
      <c r="CF42" s="77">
        <f>'28'!Y107</f>
        <v>0</v>
      </c>
      <c r="CG42" s="77">
        <f>'28'!Z107</f>
        <v>0</v>
      </c>
      <c r="CH42" s="77">
        <f>'28'!AA107</f>
        <v>0</v>
      </c>
      <c r="CI42" s="77">
        <f>'29'!Y107</f>
        <v>0</v>
      </c>
      <c r="CJ42" s="77">
        <f>'29'!Z107</f>
        <v>0</v>
      </c>
      <c r="CK42" s="77">
        <f>'29'!AA107</f>
        <v>0</v>
      </c>
      <c r="CL42" s="77">
        <f>'30'!Y107</f>
        <v>0</v>
      </c>
      <c r="CM42" s="77">
        <f>'30'!Z107</f>
        <v>0</v>
      </c>
      <c r="CN42" s="77">
        <f>'30'!AA107</f>
        <v>0</v>
      </c>
      <c r="CO42" s="50">
        <f t="shared" si="2"/>
        <v>2.9824561403508771</v>
      </c>
    </row>
    <row r="43" spans="1:93" ht="45.75" x14ac:dyDescent="0.25">
      <c r="A43" s="44" t="s">
        <v>327</v>
      </c>
      <c r="B43" s="47" t="str">
        <f>'1'!X108</f>
        <v>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</v>
      </c>
      <c r="C43" s="77">
        <f>'1'!Y108</f>
        <v>3</v>
      </c>
      <c r="D43" s="77">
        <f>'1'!Z108</f>
        <v>3</v>
      </c>
      <c r="E43" s="77">
        <f>'1'!AA108</f>
        <v>3</v>
      </c>
      <c r="F43" s="77">
        <f>'2'!Y108</f>
        <v>2</v>
      </c>
      <c r="G43" s="77">
        <f>'2'!Z108</f>
        <v>3</v>
      </c>
      <c r="H43" s="77">
        <f>'2'!AA108</f>
        <v>3</v>
      </c>
      <c r="I43" s="77">
        <f>'3'!Y108</f>
        <v>3</v>
      </c>
      <c r="J43" s="77">
        <f>'3'!Z108</f>
        <v>3</v>
      </c>
      <c r="K43" s="77">
        <f>'3'!AA108</f>
        <v>3</v>
      </c>
      <c r="L43" s="77">
        <f>'4'!Y108</f>
        <v>3</v>
      </c>
      <c r="M43" s="77">
        <f>'4'!Z108</f>
        <v>3</v>
      </c>
      <c r="N43" s="77">
        <f>'4'!AA108</f>
        <v>3</v>
      </c>
      <c r="O43" s="77">
        <f>'5'!Y108</f>
        <v>3</v>
      </c>
      <c r="P43" s="77">
        <f>'5'!Z108</f>
        <v>3</v>
      </c>
      <c r="Q43" s="77">
        <f>'5'!AA108</f>
        <v>3</v>
      </c>
      <c r="R43" s="77">
        <f>'6'!Y108</f>
        <v>3</v>
      </c>
      <c r="S43" s="77">
        <f>'6'!Z108</f>
        <v>3</v>
      </c>
      <c r="T43" s="77">
        <f>'6'!AA108</f>
        <v>3</v>
      </c>
      <c r="U43" s="77">
        <f>'7'!Y108</f>
        <v>3</v>
      </c>
      <c r="V43" s="77">
        <f>'7'!Z108</f>
        <v>3</v>
      </c>
      <c r="W43" s="77">
        <f>'7'!AA108</f>
        <v>3</v>
      </c>
      <c r="X43" s="77">
        <f>'8'!Y108</f>
        <v>3</v>
      </c>
      <c r="Y43" s="77">
        <f>'8'!Z108</f>
        <v>3</v>
      </c>
      <c r="Z43" s="77">
        <f>'8'!AA108</f>
        <v>3</v>
      </c>
      <c r="AA43" s="77">
        <f>'9'!Y108</f>
        <v>3</v>
      </c>
      <c r="AB43" s="77">
        <f>'9'!Z108</f>
        <v>3</v>
      </c>
      <c r="AC43" s="77">
        <f>'9'!AA108</f>
        <v>3</v>
      </c>
      <c r="AD43" s="77">
        <f>'10'!Y108</f>
        <v>3</v>
      </c>
      <c r="AE43" s="77">
        <f>'10'!Z108</f>
        <v>3</v>
      </c>
      <c r="AF43" s="77">
        <f>'10'!AA108</f>
        <v>3</v>
      </c>
      <c r="AG43" s="77">
        <f>'11'!Y108</f>
        <v>3</v>
      </c>
      <c r="AH43" s="77">
        <f>'11'!Z108</f>
        <v>3</v>
      </c>
      <c r="AI43" s="77">
        <f>'11'!AA108</f>
        <v>3</v>
      </c>
      <c r="AJ43" s="77">
        <f>'12'!Y108</f>
        <v>2</v>
      </c>
      <c r="AK43" s="77">
        <f>'12'!Z108</f>
        <v>3</v>
      </c>
      <c r="AL43" s="77">
        <f>'12'!AA108</f>
        <v>3</v>
      </c>
      <c r="AM43" s="77">
        <f>'13'!Y108</f>
        <v>3</v>
      </c>
      <c r="AN43" s="77">
        <f>'13'!Z108</f>
        <v>3</v>
      </c>
      <c r="AO43" s="77">
        <f>'13'!AA108</f>
        <v>3</v>
      </c>
      <c r="AP43" s="77">
        <f>'14'!Y108</f>
        <v>3</v>
      </c>
      <c r="AQ43" s="77">
        <f>'14'!Z108</f>
        <v>3</v>
      </c>
      <c r="AR43" s="77">
        <f>'14'!AA108</f>
        <v>3</v>
      </c>
      <c r="AS43" s="77">
        <f>'15'!Y108</f>
        <v>3</v>
      </c>
      <c r="AT43" s="77">
        <f>'15'!Z108</f>
        <v>3</v>
      </c>
      <c r="AU43" s="77">
        <f>'15'!AA108</f>
        <v>3</v>
      </c>
      <c r="AV43" s="77">
        <f>'16'!Y108</f>
        <v>3</v>
      </c>
      <c r="AW43" s="77">
        <f>'16'!Z108</f>
        <v>3</v>
      </c>
      <c r="AX43" s="77">
        <f>'16'!AA108</f>
        <v>3</v>
      </c>
      <c r="AY43" s="77">
        <f>'17'!Y108</f>
        <v>3</v>
      </c>
      <c r="AZ43" s="77">
        <f>'17'!Z108</f>
        <v>3</v>
      </c>
      <c r="BA43" s="77">
        <f>'17'!AA108</f>
        <v>3</v>
      </c>
      <c r="BB43" s="77">
        <f>'18'!Y108</f>
        <v>3</v>
      </c>
      <c r="BC43" s="77">
        <f>'18'!Z108</f>
        <v>3</v>
      </c>
      <c r="BD43" s="77">
        <f>'18'!AA108</f>
        <v>3</v>
      </c>
      <c r="BE43" s="77">
        <f>'19'!Y108</f>
        <v>3</v>
      </c>
      <c r="BF43" s="77">
        <f>'19'!Z108</f>
        <v>3</v>
      </c>
      <c r="BG43" s="77">
        <f>'19'!AA108</f>
        <v>3</v>
      </c>
      <c r="BH43" s="77">
        <f>'20'!Y108</f>
        <v>0</v>
      </c>
      <c r="BI43" s="77">
        <f>'20'!Z108</f>
        <v>0</v>
      </c>
      <c r="BJ43" s="77">
        <f>'20'!AA108</f>
        <v>0</v>
      </c>
      <c r="BK43" s="77">
        <f>'21'!Y108</f>
        <v>0</v>
      </c>
      <c r="BL43" s="77">
        <f>'21'!Z108</f>
        <v>0</v>
      </c>
      <c r="BM43" s="77">
        <f>'21'!AA108</f>
        <v>0</v>
      </c>
      <c r="BN43" s="77">
        <f>'22'!Y108</f>
        <v>0</v>
      </c>
      <c r="BO43" s="77">
        <f>'22'!Z108</f>
        <v>0</v>
      </c>
      <c r="BP43" s="77">
        <f>'22'!AA108</f>
        <v>0</v>
      </c>
      <c r="BQ43" s="77">
        <f>'23'!Y108</f>
        <v>0</v>
      </c>
      <c r="BR43" s="77">
        <f>'23'!Z108</f>
        <v>0</v>
      </c>
      <c r="BS43" s="77">
        <f>'23'!AA108</f>
        <v>0</v>
      </c>
      <c r="BT43" s="77">
        <f>'24'!Y108</f>
        <v>0</v>
      </c>
      <c r="BU43" s="77">
        <f>'24'!Z108</f>
        <v>0</v>
      </c>
      <c r="BV43" s="77">
        <f>'24'!AA108</f>
        <v>0</v>
      </c>
      <c r="BW43" s="77">
        <f>'25'!Y108</f>
        <v>0</v>
      </c>
      <c r="BX43" s="77">
        <f>'25'!Z108</f>
        <v>0</v>
      </c>
      <c r="BY43" s="77">
        <f>'25'!AA108</f>
        <v>0</v>
      </c>
      <c r="BZ43" s="77">
        <f>'26'!Y108</f>
        <v>0</v>
      </c>
      <c r="CA43" s="77">
        <f>'26'!Z108</f>
        <v>0</v>
      </c>
      <c r="CB43" s="77">
        <f>'26'!AA108</f>
        <v>0</v>
      </c>
      <c r="CC43" s="77">
        <f>'27'!Y108</f>
        <v>0</v>
      </c>
      <c r="CD43" s="77">
        <f>'27'!Z108</f>
        <v>0</v>
      </c>
      <c r="CE43" s="77">
        <f>'27'!AA108</f>
        <v>0</v>
      </c>
      <c r="CF43" s="77">
        <f>'28'!Y108</f>
        <v>0</v>
      </c>
      <c r="CG43" s="77">
        <f>'28'!Z108</f>
        <v>0</v>
      </c>
      <c r="CH43" s="77">
        <f>'28'!AA108</f>
        <v>0</v>
      </c>
      <c r="CI43" s="77">
        <f>'29'!Y108</f>
        <v>0</v>
      </c>
      <c r="CJ43" s="77">
        <f>'29'!Z108</f>
        <v>0</v>
      </c>
      <c r="CK43" s="77">
        <f>'29'!AA108</f>
        <v>0</v>
      </c>
      <c r="CL43" s="77">
        <f>'30'!Y108</f>
        <v>0</v>
      </c>
      <c r="CM43" s="77">
        <f>'30'!Z108</f>
        <v>0</v>
      </c>
      <c r="CN43" s="77">
        <f>'30'!AA108</f>
        <v>0</v>
      </c>
      <c r="CO43" s="50">
        <f t="shared" si="2"/>
        <v>2.9649122807017543</v>
      </c>
    </row>
    <row r="44" spans="1:93" ht="34.5" x14ac:dyDescent="0.25">
      <c r="A44" s="44" t="s">
        <v>328</v>
      </c>
      <c r="B44" s="47" t="str">
        <f>'1'!X109</f>
        <v>ребенок самостоятельно выбирает технику и выразительные средства для наиболее точной передачи образа и своего замысла</v>
      </c>
      <c r="C44" s="77">
        <f>'1'!Y109</f>
        <v>3</v>
      </c>
      <c r="D44" s="77">
        <f>'1'!Z109</f>
        <v>3</v>
      </c>
      <c r="E44" s="77">
        <f>'1'!AA109</f>
        <v>3</v>
      </c>
      <c r="F44" s="77">
        <f>'2'!Y109</f>
        <v>3</v>
      </c>
      <c r="G44" s="77">
        <f>'2'!Z109</f>
        <v>3</v>
      </c>
      <c r="H44" s="77">
        <f>'2'!AA109</f>
        <v>3</v>
      </c>
      <c r="I44" s="77">
        <f>'3'!Y109</f>
        <v>3</v>
      </c>
      <c r="J44" s="77">
        <f>'3'!Z109</f>
        <v>3</v>
      </c>
      <c r="K44" s="77">
        <f>'3'!AA109</f>
        <v>3</v>
      </c>
      <c r="L44" s="77">
        <f>'4'!Y109</f>
        <v>3</v>
      </c>
      <c r="M44" s="77">
        <f>'4'!Z109</f>
        <v>3</v>
      </c>
      <c r="N44" s="77">
        <f>'4'!AA109</f>
        <v>3</v>
      </c>
      <c r="O44" s="77">
        <f>'5'!Y109</f>
        <v>3</v>
      </c>
      <c r="P44" s="77">
        <f>'5'!Z109</f>
        <v>3</v>
      </c>
      <c r="Q44" s="77">
        <f>'5'!AA109</f>
        <v>3</v>
      </c>
      <c r="R44" s="77">
        <f>'6'!Y109</f>
        <v>3</v>
      </c>
      <c r="S44" s="77">
        <f>'6'!Z109</f>
        <v>3</v>
      </c>
      <c r="T44" s="77">
        <f>'6'!AA109</f>
        <v>3</v>
      </c>
      <c r="U44" s="77">
        <f>'7'!Y109</f>
        <v>3</v>
      </c>
      <c r="V44" s="77">
        <f>'7'!Z109</f>
        <v>3</v>
      </c>
      <c r="W44" s="77">
        <f>'7'!AA109</f>
        <v>3</v>
      </c>
      <c r="X44" s="77">
        <f>'8'!Y109</f>
        <v>3</v>
      </c>
      <c r="Y44" s="77">
        <f>'8'!Z109</f>
        <v>3</v>
      </c>
      <c r="Z44" s="77">
        <f>'8'!AA109</f>
        <v>3</v>
      </c>
      <c r="AA44" s="77">
        <f>'9'!Y109</f>
        <v>3</v>
      </c>
      <c r="AB44" s="77">
        <f>'9'!Z109</f>
        <v>3</v>
      </c>
      <c r="AC44" s="77">
        <f>'9'!AA109</f>
        <v>3</v>
      </c>
      <c r="AD44" s="77">
        <f>'10'!Y109</f>
        <v>3</v>
      </c>
      <c r="AE44" s="77">
        <f>'10'!Z109</f>
        <v>3</v>
      </c>
      <c r="AF44" s="77">
        <f>'10'!AA109</f>
        <v>3</v>
      </c>
      <c r="AG44" s="77">
        <f>'11'!Y109</f>
        <v>3</v>
      </c>
      <c r="AH44" s="77">
        <f>'11'!Z109</f>
        <v>3</v>
      </c>
      <c r="AI44" s="77">
        <f>'11'!AA109</f>
        <v>3</v>
      </c>
      <c r="AJ44" s="77">
        <f>'12'!Y109</f>
        <v>2</v>
      </c>
      <c r="AK44" s="77">
        <f>'12'!Z109</f>
        <v>3</v>
      </c>
      <c r="AL44" s="77">
        <f>'12'!AA109</f>
        <v>3</v>
      </c>
      <c r="AM44" s="77">
        <f>'13'!Y109</f>
        <v>3</v>
      </c>
      <c r="AN44" s="77">
        <f>'13'!Z109</f>
        <v>3</v>
      </c>
      <c r="AO44" s="77">
        <f>'13'!AA109</f>
        <v>3</v>
      </c>
      <c r="AP44" s="77">
        <f>'14'!Y109</f>
        <v>3</v>
      </c>
      <c r="AQ44" s="77">
        <f>'14'!Z109</f>
        <v>3</v>
      </c>
      <c r="AR44" s="77">
        <f>'14'!AA109</f>
        <v>3</v>
      </c>
      <c r="AS44" s="77">
        <f>'15'!Y109</f>
        <v>3</v>
      </c>
      <c r="AT44" s="77">
        <f>'15'!Z109</f>
        <v>3</v>
      </c>
      <c r="AU44" s="77">
        <f>'15'!AA109</f>
        <v>3</v>
      </c>
      <c r="AV44" s="77">
        <f>'16'!Y109</f>
        <v>3</v>
      </c>
      <c r="AW44" s="77">
        <f>'16'!Z109</f>
        <v>3</v>
      </c>
      <c r="AX44" s="77">
        <f>'16'!AA109</f>
        <v>3</v>
      </c>
      <c r="AY44" s="77">
        <f>'17'!Y109</f>
        <v>3</v>
      </c>
      <c r="AZ44" s="77">
        <f>'17'!Z109</f>
        <v>3</v>
      </c>
      <c r="BA44" s="77">
        <f>'17'!AA109</f>
        <v>3</v>
      </c>
      <c r="BB44" s="77">
        <f>'18'!Y109</f>
        <v>3</v>
      </c>
      <c r="BC44" s="77">
        <f>'18'!Z109</f>
        <v>3</v>
      </c>
      <c r="BD44" s="77">
        <f>'18'!AA109</f>
        <v>3</v>
      </c>
      <c r="BE44" s="77">
        <f>'19'!Y109</f>
        <v>3</v>
      </c>
      <c r="BF44" s="77">
        <f>'19'!Z109</f>
        <v>3</v>
      </c>
      <c r="BG44" s="77">
        <f>'19'!AA109</f>
        <v>3</v>
      </c>
      <c r="BH44" s="77">
        <f>'20'!Y109</f>
        <v>0</v>
      </c>
      <c r="BI44" s="77">
        <f>'20'!Z109</f>
        <v>0</v>
      </c>
      <c r="BJ44" s="77">
        <f>'20'!AA109</f>
        <v>0</v>
      </c>
      <c r="BK44" s="77">
        <f>'21'!Y109</f>
        <v>0</v>
      </c>
      <c r="BL44" s="77">
        <f>'21'!Z109</f>
        <v>0</v>
      </c>
      <c r="BM44" s="77">
        <f>'21'!AA109</f>
        <v>0</v>
      </c>
      <c r="BN44" s="77">
        <f>'22'!Y109</f>
        <v>0</v>
      </c>
      <c r="BO44" s="77">
        <f>'22'!Z109</f>
        <v>0</v>
      </c>
      <c r="BP44" s="77">
        <f>'22'!AA109</f>
        <v>0</v>
      </c>
      <c r="BQ44" s="77">
        <f>'23'!Y109</f>
        <v>0</v>
      </c>
      <c r="BR44" s="77">
        <f>'23'!Z109</f>
        <v>0</v>
      </c>
      <c r="BS44" s="77">
        <f>'23'!AA109</f>
        <v>0</v>
      </c>
      <c r="BT44" s="77">
        <f>'24'!Y109</f>
        <v>0</v>
      </c>
      <c r="BU44" s="77">
        <f>'24'!Z109</f>
        <v>0</v>
      </c>
      <c r="BV44" s="77">
        <f>'24'!AA109</f>
        <v>0</v>
      </c>
      <c r="BW44" s="77">
        <f>'25'!Y109</f>
        <v>0</v>
      </c>
      <c r="BX44" s="77">
        <f>'25'!Z109</f>
        <v>0</v>
      </c>
      <c r="BY44" s="77">
        <f>'25'!AA109</f>
        <v>0</v>
      </c>
      <c r="BZ44" s="77">
        <f>'26'!Y109</f>
        <v>0</v>
      </c>
      <c r="CA44" s="77">
        <f>'26'!Z109</f>
        <v>0</v>
      </c>
      <c r="CB44" s="77">
        <f>'26'!AA109</f>
        <v>0</v>
      </c>
      <c r="CC44" s="77">
        <f>'27'!Y109</f>
        <v>0</v>
      </c>
      <c r="CD44" s="77">
        <f>'27'!Z109</f>
        <v>0</v>
      </c>
      <c r="CE44" s="77">
        <f>'27'!AA109</f>
        <v>0</v>
      </c>
      <c r="CF44" s="77">
        <f>'28'!Y109</f>
        <v>0</v>
      </c>
      <c r="CG44" s="77">
        <f>'28'!Z109</f>
        <v>0</v>
      </c>
      <c r="CH44" s="77">
        <f>'28'!AA109</f>
        <v>0</v>
      </c>
      <c r="CI44" s="77">
        <f>'29'!Y109</f>
        <v>0</v>
      </c>
      <c r="CJ44" s="77">
        <f>'29'!Z109</f>
        <v>0</v>
      </c>
      <c r="CK44" s="77">
        <f>'29'!AA109</f>
        <v>0</v>
      </c>
      <c r="CL44" s="77">
        <f>'30'!Y109</f>
        <v>0</v>
      </c>
      <c r="CM44" s="77">
        <f>'30'!Z109</f>
        <v>0</v>
      </c>
      <c r="CN44" s="77">
        <f>'30'!AA109</f>
        <v>0</v>
      </c>
      <c r="CO44" s="50">
        <f t="shared" si="2"/>
        <v>2.9824561403508771</v>
      </c>
    </row>
    <row r="45" spans="1:93" ht="34.5" x14ac:dyDescent="0.25">
      <c r="A45" s="44" t="s">
        <v>329</v>
      </c>
      <c r="B45" s="47" t="str">
        <f>'1'!X110</f>
        <v>ребенок способен создавать сложные объекты и композиции, преобразовывать и использовать с учетом игровой ситуации</v>
      </c>
      <c r="C45" s="77">
        <f>'1'!Y110</f>
        <v>3</v>
      </c>
      <c r="D45" s="77">
        <f>'1'!Z110</f>
        <v>3</v>
      </c>
      <c r="E45" s="77">
        <f>'1'!AA110</f>
        <v>3</v>
      </c>
      <c r="F45" s="77">
        <f>'2'!Y110</f>
        <v>3</v>
      </c>
      <c r="G45" s="77">
        <f>'2'!Z110</f>
        <v>3</v>
      </c>
      <c r="H45" s="77">
        <f>'2'!AA110</f>
        <v>3</v>
      </c>
      <c r="I45" s="77">
        <f>'3'!Y110</f>
        <v>2</v>
      </c>
      <c r="J45" s="77">
        <f>'3'!Z110</f>
        <v>3</v>
      </c>
      <c r="K45" s="77">
        <f>'3'!AA110</f>
        <v>3</v>
      </c>
      <c r="L45" s="77">
        <f>'4'!Y110</f>
        <v>3</v>
      </c>
      <c r="M45" s="77">
        <f>'4'!Z110</f>
        <v>3</v>
      </c>
      <c r="N45" s="77">
        <f>'4'!AA110</f>
        <v>3</v>
      </c>
      <c r="O45" s="77">
        <f>'5'!Y110</f>
        <v>3</v>
      </c>
      <c r="P45" s="77">
        <f>'5'!Z110</f>
        <v>3</v>
      </c>
      <c r="Q45" s="77">
        <f>'5'!AA110</f>
        <v>3</v>
      </c>
      <c r="R45" s="77">
        <f>'6'!Y110</f>
        <v>3</v>
      </c>
      <c r="S45" s="77">
        <f>'6'!Z110</f>
        <v>3</v>
      </c>
      <c r="T45" s="77">
        <f>'6'!AA110</f>
        <v>3</v>
      </c>
      <c r="U45" s="77">
        <f>'7'!Y110</f>
        <v>3</v>
      </c>
      <c r="V45" s="77">
        <f>'7'!Z110</f>
        <v>3</v>
      </c>
      <c r="W45" s="77">
        <f>'7'!AA110</f>
        <v>3</v>
      </c>
      <c r="X45" s="77">
        <f>'8'!Y110</f>
        <v>3</v>
      </c>
      <c r="Y45" s="77">
        <f>'8'!Z110</f>
        <v>3</v>
      </c>
      <c r="Z45" s="77">
        <f>'8'!AA110</f>
        <v>3</v>
      </c>
      <c r="AA45" s="77">
        <f>'9'!Y110</f>
        <v>3</v>
      </c>
      <c r="AB45" s="77">
        <f>'9'!Z110</f>
        <v>3</v>
      </c>
      <c r="AC45" s="77">
        <f>'9'!AA110</f>
        <v>3</v>
      </c>
      <c r="AD45" s="77">
        <f>'10'!Y110</f>
        <v>3</v>
      </c>
      <c r="AE45" s="77">
        <f>'10'!Z110</f>
        <v>3</v>
      </c>
      <c r="AF45" s="77">
        <f>'10'!AA110</f>
        <v>3</v>
      </c>
      <c r="AG45" s="77">
        <f>'11'!Y110</f>
        <v>3</v>
      </c>
      <c r="AH45" s="77">
        <f>'11'!Z110</f>
        <v>3</v>
      </c>
      <c r="AI45" s="77">
        <f>'11'!AA110</f>
        <v>3</v>
      </c>
      <c r="AJ45" s="77">
        <f>'12'!Y110</f>
        <v>2</v>
      </c>
      <c r="AK45" s="77">
        <f>'12'!Z110</f>
        <v>3</v>
      </c>
      <c r="AL45" s="77">
        <f>'12'!AA110</f>
        <v>3</v>
      </c>
      <c r="AM45" s="77">
        <f>'13'!Y110</f>
        <v>3</v>
      </c>
      <c r="AN45" s="77">
        <f>'13'!Z110</f>
        <v>3</v>
      </c>
      <c r="AO45" s="77">
        <f>'13'!AA110</f>
        <v>3</v>
      </c>
      <c r="AP45" s="77">
        <f>'14'!Y110</f>
        <v>3</v>
      </c>
      <c r="AQ45" s="77">
        <f>'14'!Z110</f>
        <v>3</v>
      </c>
      <c r="AR45" s="77">
        <f>'14'!AA110</f>
        <v>3</v>
      </c>
      <c r="AS45" s="77">
        <f>'15'!Y110</f>
        <v>3</v>
      </c>
      <c r="AT45" s="77">
        <f>'15'!Z110</f>
        <v>3</v>
      </c>
      <c r="AU45" s="77">
        <f>'15'!AA110</f>
        <v>3</v>
      </c>
      <c r="AV45" s="77">
        <f>'16'!Y110</f>
        <v>3</v>
      </c>
      <c r="AW45" s="77">
        <f>'16'!Z110</f>
        <v>3</v>
      </c>
      <c r="AX45" s="77">
        <f>'16'!AA110</f>
        <v>3</v>
      </c>
      <c r="AY45" s="77">
        <f>'17'!Y110</f>
        <v>3</v>
      </c>
      <c r="AZ45" s="77">
        <f>'17'!Z110</f>
        <v>3</v>
      </c>
      <c r="BA45" s="77">
        <f>'17'!AA110</f>
        <v>3</v>
      </c>
      <c r="BB45" s="77">
        <f>'18'!Y110</f>
        <v>2</v>
      </c>
      <c r="BC45" s="77">
        <f>'18'!Z110</f>
        <v>2</v>
      </c>
      <c r="BD45" s="77">
        <f>'18'!AA110</f>
        <v>3</v>
      </c>
      <c r="BE45" s="77">
        <f>'19'!Y110</f>
        <v>3</v>
      </c>
      <c r="BF45" s="77">
        <f>'19'!Z110</f>
        <v>3</v>
      </c>
      <c r="BG45" s="77">
        <f>'19'!AA110</f>
        <v>3</v>
      </c>
      <c r="BH45" s="77">
        <f>'20'!Y110</f>
        <v>0</v>
      </c>
      <c r="BI45" s="77">
        <f>'20'!Z110</f>
        <v>0</v>
      </c>
      <c r="BJ45" s="77">
        <f>'20'!AA110</f>
        <v>0</v>
      </c>
      <c r="BK45" s="77">
        <f>'21'!Y110</f>
        <v>0</v>
      </c>
      <c r="BL45" s="77">
        <f>'21'!Z110</f>
        <v>0</v>
      </c>
      <c r="BM45" s="77">
        <f>'21'!AA110</f>
        <v>0</v>
      </c>
      <c r="BN45" s="77">
        <f>'22'!Y110</f>
        <v>0</v>
      </c>
      <c r="BO45" s="77">
        <f>'22'!Z110</f>
        <v>0</v>
      </c>
      <c r="BP45" s="77">
        <f>'22'!AA110</f>
        <v>0</v>
      </c>
      <c r="BQ45" s="77">
        <f>'23'!Y110</f>
        <v>0</v>
      </c>
      <c r="BR45" s="77">
        <f>'23'!Z110</f>
        <v>0</v>
      </c>
      <c r="BS45" s="77">
        <f>'23'!AA110</f>
        <v>0</v>
      </c>
      <c r="BT45" s="77">
        <f>'24'!Y110</f>
        <v>0</v>
      </c>
      <c r="BU45" s="77">
        <f>'24'!Z110</f>
        <v>0</v>
      </c>
      <c r="BV45" s="77">
        <f>'24'!AA110</f>
        <v>0</v>
      </c>
      <c r="BW45" s="77">
        <f>'25'!Y110</f>
        <v>0</v>
      </c>
      <c r="BX45" s="77">
        <f>'25'!Z110</f>
        <v>0</v>
      </c>
      <c r="BY45" s="77">
        <f>'25'!AA110</f>
        <v>0</v>
      </c>
      <c r="BZ45" s="77">
        <f>'26'!Y110</f>
        <v>0</v>
      </c>
      <c r="CA45" s="77">
        <f>'26'!Z110</f>
        <v>0</v>
      </c>
      <c r="CB45" s="77">
        <f>'26'!AA110</f>
        <v>0</v>
      </c>
      <c r="CC45" s="77">
        <f>'27'!Y110</f>
        <v>0</v>
      </c>
      <c r="CD45" s="77">
        <f>'27'!Z110</f>
        <v>0</v>
      </c>
      <c r="CE45" s="77">
        <f>'27'!AA110</f>
        <v>0</v>
      </c>
      <c r="CF45" s="77">
        <f>'28'!Y110</f>
        <v>0</v>
      </c>
      <c r="CG45" s="77">
        <f>'28'!Z110</f>
        <v>0</v>
      </c>
      <c r="CH45" s="77">
        <f>'28'!AA110</f>
        <v>0</v>
      </c>
      <c r="CI45" s="77">
        <f>'29'!Y110</f>
        <v>0</v>
      </c>
      <c r="CJ45" s="77">
        <f>'29'!Z110</f>
        <v>0</v>
      </c>
      <c r="CK45" s="77">
        <f>'29'!AA110</f>
        <v>0</v>
      </c>
      <c r="CL45" s="77">
        <f>'30'!Y110</f>
        <v>0</v>
      </c>
      <c r="CM45" s="77">
        <f>'30'!Z110</f>
        <v>0</v>
      </c>
      <c r="CN45" s="77">
        <f>'30'!AA110</f>
        <v>0</v>
      </c>
      <c r="CO45" s="50">
        <f t="shared" si="2"/>
        <v>2.9298245614035086</v>
      </c>
    </row>
    <row r="46" spans="1:93" ht="23.25" x14ac:dyDescent="0.25">
      <c r="A46" s="44" t="s">
        <v>330</v>
      </c>
      <c r="B46" s="47" t="str">
        <f>'1'!X111</f>
        <v>ребенок владеет разными формами и видами игры, различает условную и реальную ситуации</v>
      </c>
      <c r="C46" s="77">
        <f>'1'!Y111</f>
        <v>3</v>
      </c>
      <c r="D46" s="77">
        <f>'1'!Z111</f>
        <v>3</v>
      </c>
      <c r="E46" s="77">
        <f>'1'!AA111</f>
        <v>3</v>
      </c>
      <c r="F46" s="77">
        <f>'2'!Y111</f>
        <v>3</v>
      </c>
      <c r="G46" s="77">
        <f>'2'!Z111</f>
        <v>3</v>
      </c>
      <c r="H46" s="77">
        <f>'2'!AA111</f>
        <v>3</v>
      </c>
      <c r="I46" s="77">
        <f>'3'!Y111</f>
        <v>3</v>
      </c>
      <c r="J46" s="77">
        <f>'3'!Z111</f>
        <v>3</v>
      </c>
      <c r="K46" s="77">
        <f>'3'!AA111</f>
        <v>3</v>
      </c>
      <c r="L46" s="77">
        <f>'4'!Y111</f>
        <v>3</v>
      </c>
      <c r="M46" s="77">
        <f>'4'!Z111</f>
        <v>3</v>
      </c>
      <c r="N46" s="77">
        <f>'4'!AA111</f>
        <v>3</v>
      </c>
      <c r="O46" s="77">
        <f>'5'!Y111</f>
        <v>3</v>
      </c>
      <c r="P46" s="77">
        <f>'5'!Z111</f>
        <v>3</v>
      </c>
      <c r="Q46" s="77">
        <f>'5'!AA111</f>
        <v>3</v>
      </c>
      <c r="R46" s="77">
        <f>'6'!Y111</f>
        <v>3</v>
      </c>
      <c r="S46" s="77">
        <f>'6'!Z111</f>
        <v>3</v>
      </c>
      <c r="T46" s="77">
        <f>'6'!AA111</f>
        <v>3</v>
      </c>
      <c r="U46" s="77">
        <f>'7'!Y111</f>
        <v>3</v>
      </c>
      <c r="V46" s="77">
        <f>'7'!Z111</f>
        <v>3</v>
      </c>
      <c r="W46" s="77">
        <f>'7'!AA111</f>
        <v>3</v>
      </c>
      <c r="X46" s="77">
        <f>'8'!Y111</f>
        <v>3</v>
      </c>
      <c r="Y46" s="77">
        <f>'8'!Z111</f>
        <v>3</v>
      </c>
      <c r="Z46" s="77">
        <f>'8'!AA111</f>
        <v>3</v>
      </c>
      <c r="AA46" s="77">
        <f>'9'!Y111</f>
        <v>3</v>
      </c>
      <c r="AB46" s="77">
        <f>'9'!Z111</f>
        <v>3</v>
      </c>
      <c r="AC46" s="77">
        <f>'9'!AA111</f>
        <v>3</v>
      </c>
      <c r="AD46" s="77">
        <f>'10'!Y111</f>
        <v>3</v>
      </c>
      <c r="AE46" s="77">
        <f>'10'!Z111</f>
        <v>3</v>
      </c>
      <c r="AF46" s="77">
        <f>'10'!AA111</f>
        <v>3</v>
      </c>
      <c r="AG46" s="77">
        <f>'11'!Y111</f>
        <v>3</v>
      </c>
      <c r="AH46" s="77">
        <f>'11'!Z111</f>
        <v>3</v>
      </c>
      <c r="AI46" s="77">
        <f>'11'!AA111</f>
        <v>3</v>
      </c>
      <c r="AJ46" s="77">
        <f>'12'!Y111</f>
        <v>3</v>
      </c>
      <c r="AK46" s="77">
        <f>'12'!Z111</f>
        <v>3</v>
      </c>
      <c r="AL46" s="77">
        <f>'12'!AA111</f>
        <v>3</v>
      </c>
      <c r="AM46" s="77">
        <f>'13'!Y111</f>
        <v>3</v>
      </c>
      <c r="AN46" s="77">
        <f>'13'!Z111</f>
        <v>3</v>
      </c>
      <c r="AO46" s="77">
        <f>'13'!AA111</f>
        <v>3</v>
      </c>
      <c r="AP46" s="77">
        <f>'14'!Y111</f>
        <v>3</v>
      </c>
      <c r="AQ46" s="77">
        <f>'14'!Z111</f>
        <v>3</v>
      </c>
      <c r="AR46" s="77">
        <f>'14'!AA111</f>
        <v>3</v>
      </c>
      <c r="AS46" s="77">
        <f>'15'!Y111</f>
        <v>3</v>
      </c>
      <c r="AT46" s="77">
        <f>'15'!Z111</f>
        <v>3</v>
      </c>
      <c r="AU46" s="77">
        <f>'15'!AA111</f>
        <v>3</v>
      </c>
      <c r="AV46" s="77">
        <f>'16'!Y111</f>
        <v>3</v>
      </c>
      <c r="AW46" s="77">
        <f>'16'!Z111</f>
        <v>3</v>
      </c>
      <c r="AX46" s="77">
        <f>'16'!AA111</f>
        <v>3</v>
      </c>
      <c r="AY46" s="77">
        <f>'17'!Y111</f>
        <v>3</v>
      </c>
      <c r="AZ46" s="77">
        <f>'17'!Z111</f>
        <v>3</v>
      </c>
      <c r="BA46" s="77">
        <f>'17'!AA111</f>
        <v>3</v>
      </c>
      <c r="BB46" s="77">
        <f>'18'!Y111</f>
        <v>3</v>
      </c>
      <c r="BC46" s="77">
        <f>'18'!Z111</f>
        <v>3</v>
      </c>
      <c r="BD46" s="77">
        <f>'18'!AA111</f>
        <v>3</v>
      </c>
      <c r="BE46" s="77">
        <f>'19'!Y111</f>
        <v>3</v>
      </c>
      <c r="BF46" s="77">
        <f>'19'!Z111</f>
        <v>3</v>
      </c>
      <c r="BG46" s="77">
        <f>'19'!AA111</f>
        <v>3</v>
      </c>
      <c r="BH46" s="77">
        <f>'20'!Y111</f>
        <v>0</v>
      </c>
      <c r="BI46" s="77">
        <f>'20'!Z111</f>
        <v>0</v>
      </c>
      <c r="BJ46" s="77">
        <f>'20'!AA111</f>
        <v>0</v>
      </c>
      <c r="BK46" s="77">
        <f>'21'!Y111</f>
        <v>0</v>
      </c>
      <c r="BL46" s="77">
        <f>'21'!Z111</f>
        <v>0</v>
      </c>
      <c r="BM46" s="77">
        <f>'21'!AA111</f>
        <v>0</v>
      </c>
      <c r="BN46" s="77">
        <f>'22'!Y111</f>
        <v>0</v>
      </c>
      <c r="BO46" s="77">
        <f>'22'!Z111</f>
        <v>0</v>
      </c>
      <c r="BP46" s="77">
        <f>'22'!AA111</f>
        <v>0</v>
      </c>
      <c r="BQ46" s="77">
        <f>'23'!Y111</f>
        <v>0</v>
      </c>
      <c r="BR46" s="77">
        <f>'23'!Z111</f>
        <v>0</v>
      </c>
      <c r="BS46" s="77">
        <f>'23'!AA111</f>
        <v>0</v>
      </c>
      <c r="BT46" s="77">
        <f>'24'!Y111</f>
        <v>0</v>
      </c>
      <c r="BU46" s="77">
        <f>'24'!Z111</f>
        <v>0</v>
      </c>
      <c r="BV46" s="77">
        <f>'24'!AA111</f>
        <v>0</v>
      </c>
      <c r="BW46" s="77">
        <f>'25'!Y111</f>
        <v>0</v>
      </c>
      <c r="BX46" s="77">
        <f>'25'!Z111</f>
        <v>0</v>
      </c>
      <c r="BY46" s="77">
        <f>'25'!AA111</f>
        <v>0</v>
      </c>
      <c r="BZ46" s="77">
        <f>'26'!Y111</f>
        <v>0</v>
      </c>
      <c r="CA46" s="77">
        <f>'26'!Z111</f>
        <v>0</v>
      </c>
      <c r="CB46" s="77">
        <f>'26'!AA111</f>
        <v>0</v>
      </c>
      <c r="CC46" s="77">
        <f>'27'!Y111</f>
        <v>0</v>
      </c>
      <c r="CD46" s="77">
        <f>'27'!Z111</f>
        <v>0</v>
      </c>
      <c r="CE46" s="77">
        <f>'27'!AA111</f>
        <v>0</v>
      </c>
      <c r="CF46" s="77">
        <f>'28'!Y111</f>
        <v>0</v>
      </c>
      <c r="CG46" s="77">
        <f>'28'!Z111</f>
        <v>0</v>
      </c>
      <c r="CH46" s="77">
        <f>'28'!AA111</f>
        <v>0</v>
      </c>
      <c r="CI46" s="77">
        <f>'29'!Y111</f>
        <v>0</v>
      </c>
      <c r="CJ46" s="77">
        <f>'29'!Z111</f>
        <v>0</v>
      </c>
      <c r="CK46" s="77">
        <f>'29'!AA111</f>
        <v>0</v>
      </c>
      <c r="CL46" s="77">
        <f>'30'!Y111</f>
        <v>0</v>
      </c>
      <c r="CM46" s="77">
        <f>'30'!Z111</f>
        <v>0</v>
      </c>
      <c r="CN46" s="77">
        <f>'30'!AA111</f>
        <v>0</v>
      </c>
      <c r="CO46" s="50">
        <f t="shared" si="2"/>
        <v>3</v>
      </c>
    </row>
    <row r="47" spans="1:93" ht="45.75" x14ac:dyDescent="0.25">
      <c r="A47" s="44" t="s">
        <v>331</v>
      </c>
      <c r="B47" s="47" t="str">
        <f>'1'!X112</f>
        <v>ребенок предлагает и объясняет замысел игры, комбинирует сюжеты на основе реальных, вымышленных событийпроявляет интерес к игровому экспериментированию с предметами</v>
      </c>
      <c r="C47" s="77">
        <f>'1'!Y112</f>
        <v>3</v>
      </c>
      <c r="D47" s="77">
        <f>'1'!Z112</f>
        <v>3</v>
      </c>
      <c r="E47" s="77">
        <f>'1'!AA112</f>
        <v>3</v>
      </c>
      <c r="F47" s="77">
        <f>'2'!Y112</f>
        <v>2</v>
      </c>
      <c r="G47" s="77">
        <f>'2'!Z112</f>
        <v>3</v>
      </c>
      <c r="H47" s="77">
        <f>'2'!AA112</f>
        <v>3</v>
      </c>
      <c r="I47" s="77">
        <f>'3'!Y112</f>
        <v>3</v>
      </c>
      <c r="J47" s="77">
        <f>'3'!Z112</f>
        <v>3</v>
      </c>
      <c r="K47" s="77">
        <f>'3'!AA112</f>
        <v>3</v>
      </c>
      <c r="L47" s="77">
        <f>'4'!Y112</f>
        <v>3</v>
      </c>
      <c r="M47" s="77">
        <f>'4'!Z112</f>
        <v>3</v>
      </c>
      <c r="N47" s="77">
        <f>'4'!AA112</f>
        <v>3</v>
      </c>
      <c r="O47" s="77">
        <f>'5'!Y112</f>
        <v>3</v>
      </c>
      <c r="P47" s="77">
        <f>'5'!Z112</f>
        <v>3</v>
      </c>
      <c r="Q47" s="77">
        <f>'5'!AA112</f>
        <v>3</v>
      </c>
      <c r="R47" s="77">
        <f>'6'!Y112</f>
        <v>3</v>
      </c>
      <c r="S47" s="77">
        <f>'6'!Z112</f>
        <v>3</v>
      </c>
      <c r="T47" s="77">
        <f>'6'!AA112</f>
        <v>3</v>
      </c>
      <c r="U47" s="77">
        <f>'7'!Y112</f>
        <v>3</v>
      </c>
      <c r="V47" s="77">
        <f>'7'!Z112</f>
        <v>3</v>
      </c>
      <c r="W47" s="77">
        <f>'7'!AA112</f>
        <v>3</v>
      </c>
      <c r="X47" s="77">
        <f>'8'!Y112</f>
        <v>3</v>
      </c>
      <c r="Y47" s="77">
        <f>'8'!Z112</f>
        <v>3</v>
      </c>
      <c r="Z47" s="77">
        <f>'8'!AA112</f>
        <v>3</v>
      </c>
      <c r="AA47" s="77">
        <f>'9'!Y112</f>
        <v>3</v>
      </c>
      <c r="AB47" s="77">
        <f>'9'!Z112</f>
        <v>3</v>
      </c>
      <c r="AC47" s="77">
        <f>'9'!AA112</f>
        <v>3</v>
      </c>
      <c r="AD47" s="77">
        <f>'10'!Y112</f>
        <v>3</v>
      </c>
      <c r="AE47" s="77">
        <f>'10'!Z112</f>
        <v>3</v>
      </c>
      <c r="AF47" s="77">
        <f>'10'!AA112</f>
        <v>3</v>
      </c>
      <c r="AG47" s="77">
        <f>'11'!Y112</f>
        <v>3</v>
      </c>
      <c r="AH47" s="77">
        <f>'11'!Z112</f>
        <v>3</v>
      </c>
      <c r="AI47" s="77">
        <f>'11'!AA112</f>
        <v>3</v>
      </c>
      <c r="AJ47" s="77">
        <f>'12'!Y112</f>
        <v>3</v>
      </c>
      <c r="AK47" s="77">
        <f>'12'!Z112</f>
        <v>3</v>
      </c>
      <c r="AL47" s="77">
        <f>'12'!AA112</f>
        <v>3</v>
      </c>
      <c r="AM47" s="77">
        <f>'13'!Y112</f>
        <v>3</v>
      </c>
      <c r="AN47" s="77">
        <f>'13'!Z112</f>
        <v>3</v>
      </c>
      <c r="AO47" s="77">
        <f>'13'!AA112</f>
        <v>3</v>
      </c>
      <c r="AP47" s="77">
        <f>'14'!Y112</f>
        <v>3</v>
      </c>
      <c r="AQ47" s="77">
        <f>'14'!Z112</f>
        <v>3</v>
      </c>
      <c r="AR47" s="77">
        <f>'14'!AA112</f>
        <v>3</v>
      </c>
      <c r="AS47" s="77">
        <f>'15'!Y112</f>
        <v>3</v>
      </c>
      <c r="AT47" s="77">
        <f>'15'!Z112</f>
        <v>3</v>
      </c>
      <c r="AU47" s="77">
        <f>'15'!AA112</f>
        <v>3</v>
      </c>
      <c r="AV47" s="77">
        <f>'16'!Y112</f>
        <v>3</v>
      </c>
      <c r="AW47" s="77">
        <f>'16'!Z112</f>
        <v>3</v>
      </c>
      <c r="AX47" s="77">
        <f>'16'!AA112</f>
        <v>3</v>
      </c>
      <c r="AY47" s="77">
        <f>'17'!Y112</f>
        <v>3</v>
      </c>
      <c r="AZ47" s="77">
        <f>'17'!Z112</f>
        <v>3</v>
      </c>
      <c r="BA47" s="77">
        <f>'17'!AA112</f>
        <v>3</v>
      </c>
      <c r="BB47" s="77">
        <f>'18'!Y112</f>
        <v>2</v>
      </c>
      <c r="BC47" s="77">
        <f>'18'!Z112</f>
        <v>3</v>
      </c>
      <c r="BD47" s="77">
        <f>'18'!AA112</f>
        <v>3</v>
      </c>
      <c r="BE47" s="77">
        <f>'19'!Y112</f>
        <v>3</v>
      </c>
      <c r="BF47" s="77">
        <f>'19'!Z112</f>
        <v>3</v>
      </c>
      <c r="BG47" s="77">
        <f>'19'!AA112</f>
        <v>3</v>
      </c>
      <c r="BH47" s="77">
        <f>'20'!Y112</f>
        <v>0</v>
      </c>
      <c r="BI47" s="77">
        <f>'20'!Z112</f>
        <v>0</v>
      </c>
      <c r="BJ47" s="77">
        <f>'20'!AA112</f>
        <v>0</v>
      </c>
      <c r="BK47" s="77">
        <f>'21'!Y112</f>
        <v>0</v>
      </c>
      <c r="BL47" s="77">
        <f>'21'!Z112</f>
        <v>0</v>
      </c>
      <c r="BM47" s="77">
        <f>'21'!AA112</f>
        <v>0</v>
      </c>
      <c r="BN47" s="77">
        <f>'22'!Y112</f>
        <v>0</v>
      </c>
      <c r="BO47" s="77">
        <f>'22'!Z112</f>
        <v>0</v>
      </c>
      <c r="BP47" s="77">
        <f>'22'!AA112</f>
        <v>0</v>
      </c>
      <c r="BQ47" s="77">
        <f>'23'!Y112</f>
        <v>0</v>
      </c>
      <c r="BR47" s="77">
        <f>'23'!Z112</f>
        <v>0</v>
      </c>
      <c r="BS47" s="77">
        <f>'23'!AA112</f>
        <v>0</v>
      </c>
      <c r="BT47" s="77">
        <f>'24'!Y112</f>
        <v>0</v>
      </c>
      <c r="BU47" s="77">
        <f>'24'!Z112</f>
        <v>0</v>
      </c>
      <c r="BV47" s="77">
        <f>'24'!AA112</f>
        <v>0</v>
      </c>
      <c r="BW47" s="77">
        <f>'25'!Y112</f>
        <v>0</v>
      </c>
      <c r="BX47" s="77">
        <f>'25'!Z112</f>
        <v>0</v>
      </c>
      <c r="BY47" s="77">
        <f>'25'!AA112</f>
        <v>0</v>
      </c>
      <c r="BZ47" s="77">
        <f>'26'!Y112</f>
        <v>0</v>
      </c>
      <c r="CA47" s="77">
        <f>'26'!Z112</f>
        <v>0</v>
      </c>
      <c r="CB47" s="77">
        <f>'26'!AA112</f>
        <v>0</v>
      </c>
      <c r="CC47" s="77">
        <f>'27'!Y112</f>
        <v>0</v>
      </c>
      <c r="CD47" s="77">
        <f>'27'!Z112</f>
        <v>0</v>
      </c>
      <c r="CE47" s="77">
        <f>'27'!AA112</f>
        <v>0</v>
      </c>
      <c r="CF47" s="77">
        <f>'28'!Y112</f>
        <v>0</v>
      </c>
      <c r="CG47" s="77">
        <f>'28'!Z112</f>
        <v>0</v>
      </c>
      <c r="CH47" s="77">
        <f>'28'!AA112</f>
        <v>0</v>
      </c>
      <c r="CI47" s="77">
        <f>'29'!Y112</f>
        <v>0</v>
      </c>
      <c r="CJ47" s="77">
        <f>'29'!Z112</f>
        <v>0</v>
      </c>
      <c r="CK47" s="77">
        <f>'29'!AA112</f>
        <v>0</v>
      </c>
      <c r="CL47" s="77">
        <f>'30'!Y112</f>
        <v>0</v>
      </c>
      <c r="CM47" s="77">
        <f>'30'!Z112</f>
        <v>0</v>
      </c>
      <c r="CN47" s="77">
        <f>'30'!AA112</f>
        <v>0</v>
      </c>
      <c r="CO47" s="50">
        <f t="shared" si="2"/>
        <v>2.9649122807017543</v>
      </c>
    </row>
    <row r="48" spans="1:93" ht="45.75" x14ac:dyDescent="0.25">
      <c r="A48" s="44" t="s">
        <v>332</v>
      </c>
      <c r="B48" s="47" t="str">
        <f>'1'!X113</f>
        <v>ребенок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</v>
      </c>
      <c r="C48" s="77">
        <f>'1'!Y113</f>
        <v>3</v>
      </c>
      <c r="D48" s="77">
        <f>'1'!Z113</f>
        <v>3</v>
      </c>
      <c r="E48" s="77">
        <f>'1'!AA113</f>
        <v>3</v>
      </c>
      <c r="F48" s="77">
        <f>'2'!Y113</f>
        <v>3</v>
      </c>
      <c r="G48" s="77">
        <f>'2'!Z113</f>
        <v>3</v>
      </c>
      <c r="H48" s="77">
        <f>'2'!AA113</f>
        <v>3</v>
      </c>
      <c r="I48" s="77">
        <f>'3'!Y113</f>
        <v>3</v>
      </c>
      <c r="J48" s="77">
        <f>'3'!Z113</f>
        <v>3</v>
      </c>
      <c r="K48" s="77">
        <f>'3'!AA113</f>
        <v>3</v>
      </c>
      <c r="L48" s="77">
        <f>'4'!Y113</f>
        <v>3</v>
      </c>
      <c r="M48" s="77">
        <f>'4'!Z113</f>
        <v>3</v>
      </c>
      <c r="N48" s="77">
        <f>'4'!AA113</f>
        <v>3</v>
      </c>
      <c r="O48" s="77">
        <f>'5'!Y113</f>
        <v>3</v>
      </c>
      <c r="P48" s="77">
        <f>'5'!Z113</f>
        <v>3</v>
      </c>
      <c r="Q48" s="77">
        <f>'5'!AA113</f>
        <v>3</v>
      </c>
      <c r="R48" s="77">
        <f>'6'!Y113</f>
        <v>3</v>
      </c>
      <c r="S48" s="77">
        <f>'6'!Z113</f>
        <v>3</v>
      </c>
      <c r="T48" s="77">
        <f>'6'!AA113</f>
        <v>3</v>
      </c>
      <c r="U48" s="77">
        <f>'7'!Y113</f>
        <v>3</v>
      </c>
      <c r="V48" s="77">
        <f>'7'!Z113</f>
        <v>3</v>
      </c>
      <c r="W48" s="77">
        <f>'7'!AA113</f>
        <v>3</v>
      </c>
      <c r="X48" s="77">
        <f>'8'!Y113</f>
        <v>3</v>
      </c>
      <c r="Y48" s="77">
        <f>'8'!Z113</f>
        <v>3</v>
      </c>
      <c r="Z48" s="77">
        <f>'8'!AA113</f>
        <v>3</v>
      </c>
      <c r="AA48" s="77">
        <f>'9'!Y113</f>
        <v>3</v>
      </c>
      <c r="AB48" s="77">
        <f>'9'!Z113</f>
        <v>3</v>
      </c>
      <c r="AC48" s="77">
        <f>'9'!AA113</f>
        <v>3</v>
      </c>
      <c r="AD48" s="77">
        <f>'10'!Y113</f>
        <v>3</v>
      </c>
      <c r="AE48" s="77">
        <f>'10'!Z113</f>
        <v>3</v>
      </c>
      <c r="AF48" s="77">
        <f>'10'!AA113</f>
        <v>3</v>
      </c>
      <c r="AG48" s="77">
        <f>'11'!Y113</f>
        <v>3</v>
      </c>
      <c r="AH48" s="77">
        <f>'11'!Z113</f>
        <v>3</v>
      </c>
      <c r="AI48" s="77">
        <f>'11'!AA113</f>
        <v>3</v>
      </c>
      <c r="AJ48" s="77">
        <f>'12'!Y113</f>
        <v>2</v>
      </c>
      <c r="AK48" s="77">
        <f>'12'!Z113</f>
        <v>3</v>
      </c>
      <c r="AL48" s="77">
        <f>'12'!AA113</f>
        <v>3</v>
      </c>
      <c r="AM48" s="77">
        <f>'13'!Y113</f>
        <v>3</v>
      </c>
      <c r="AN48" s="77">
        <f>'13'!Z113</f>
        <v>3</v>
      </c>
      <c r="AO48" s="77">
        <f>'13'!AA113</f>
        <v>3</v>
      </c>
      <c r="AP48" s="77">
        <f>'14'!Y113</f>
        <v>3</v>
      </c>
      <c r="AQ48" s="77">
        <f>'14'!Z113</f>
        <v>3</v>
      </c>
      <c r="AR48" s="77">
        <f>'14'!AA113</f>
        <v>3</v>
      </c>
      <c r="AS48" s="77">
        <f>'15'!Y113</f>
        <v>3</v>
      </c>
      <c r="AT48" s="77">
        <f>'15'!Z113</f>
        <v>3</v>
      </c>
      <c r="AU48" s="77">
        <f>'15'!AA113</f>
        <v>3</v>
      </c>
      <c r="AV48" s="77">
        <f>'16'!Y113</f>
        <v>3</v>
      </c>
      <c r="AW48" s="77">
        <f>'16'!Z113</f>
        <v>3</v>
      </c>
      <c r="AX48" s="77">
        <f>'16'!AA113</f>
        <v>3</v>
      </c>
      <c r="AY48" s="77">
        <f>'17'!Y113</f>
        <v>3</v>
      </c>
      <c r="AZ48" s="77">
        <f>'17'!Z113</f>
        <v>3</v>
      </c>
      <c r="BA48" s="77">
        <f>'17'!AA113</f>
        <v>3</v>
      </c>
      <c r="BB48" s="77">
        <f>'18'!Y113</f>
        <v>3</v>
      </c>
      <c r="BC48" s="77">
        <f>'18'!Z113</f>
        <v>3</v>
      </c>
      <c r="BD48" s="77">
        <f>'18'!AA113</f>
        <v>3</v>
      </c>
      <c r="BE48" s="77">
        <f>'19'!Y113</f>
        <v>3</v>
      </c>
      <c r="BF48" s="77">
        <f>'19'!Z113</f>
        <v>3</v>
      </c>
      <c r="BG48" s="77">
        <f>'19'!AA113</f>
        <v>3</v>
      </c>
      <c r="BH48" s="77">
        <f>'20'!Y113</f>
        <v>0</v>
      </c>
      <c r="BI48" s="77">
        <f>'20'!Z113</f>
        <v>0</v>
      </c>
      <c r="BJ48" s="77">
        <f>'20'!AA113</f>
        <v>0</v>
      </c>
      <c r="BK48" s="77">
        <f>'21'!Y113</f>
        <v>0</v>
      </c>
      <c r="BL48" s="77">
        <f>'21'!Z113</f>
        <v>0</v>
      </c>
      <c r="BM48" s="77">
        <f>'21'!AA113</f>
        <v>0</v>
      </c>
      <c r="BN48" s="77">
        <f>'22'!Y113</f>
        <v>0</v>
      </c>
      <c r="BO48" s="77">
        <f>'22'!Z113</f>
        <v>0</v>
      </c>
      <c r="BP48" s="77">
        <f>'22'!AA113</f>
        <v>0</v>
      </c>
      <c r="BQ48" s="77">
        <f>'23'!Y113</f>
        <v>0</v>
      </c>
      <c r="BR48" s="77">
        <f>'23'!Z113</f>
        <v>0</v>
      </c>
      <c r="BS48" s="77">
        <f>'23'!AA113</f>
        <v>0</v>
      </c>
      <c r="BT48" s="77">
        <f>'24'!Y113</f>
        <v>0</v>
      </c>
      <c r="BU48" s="77">
        <f>'24'!Z113</f>
        <v>0</v>
      </c>
      <c r="BV48" s="77">
        <f>'24'!AA113</f>
        <v>0</v>
      </c>
      <c r="BW48" s="77">
        <f>'25'!Y113</f>
        <v>0</v>
      </c>
      <c r="BX48" s="77">
        <f>'25'!Z113</f>
        <v>0</v>
      </c>
      <c r="BY48" s="77">
        <f>'25'!AA113</f>
        <v>0</v>
      </c>
      <c r="BZ48" s="77">
        <f>'26'!Y113</f>
        <v>0</v>
      </c>
      <c r="CA48" s="77">
        <f>'26'!Z113</f>
        <v>0</v>
      </c>
      <c r="CB48" s="77">
        <f>'26'!AA113</f>
        <v>0</v>
      </c>
      <c r="CC48" s="77">
        <f>'27'!Y113</f>
        <v>0</v>
      </c>
      <c r="CD48" s="77">
        <f>'27'!Z113</f>
        <v>0</v>
      </c>
      <c r="CE48" s="77">
        <f>'27'!AA113</f>
        <v>0</v>
      </c>
      <c r="CF48" s="77">
        <f>'28'!Y113</f>
        <v>0</v>
      </c>
      <c r="CG48" s="77">
        <f>'28'!Z113</f>
        <v>0</v>
      </c>
      <c r="CH48" s="77">
        <f>'28'!AA113</f>
        <v>0</v>
      </c>
      <c r="CI48" s="77">
        <f>'29'!Y113</f>
        <v>0</v>
      </c>
      <c r="CJ48" s="77">
        <f>'29'!Z113</f>
        <v>0</v>
      </c>
      <c r="CK48" s="77">
        <f>'29'!AA113</f>
        <v>0</v>
      </c>
      <c r="CL48" s="77">
        <f>'30'!Y113</f>
        <v>0</v>
      </c>
      <c r="CM48" s="77">
        <f>'30'!Z113</f>
        <v>0</v>
      </c>
      <c r="CN48" s="77">
        <f>'30'!AA113</f>
        <v>0</v>
      </c>
      <c r="CO48" s="50">
        <f t="shared" si="2"/>
        <v>2.9824561403508771</v>
      </c>
    </row>
    <row r="49" spans="1:93" x14ac:dyDescent="0.25">
      <c r="A49" s="44" t="s">
        <v>333</v>
      </c>
      <c r="B49" s="47" t="str">
        <f>'1'!X114</f>
        <v>ребенок управляет персонажами в режиссерской игре</v>
      </c>
      <c r="C49" s="77">
        <f>'1'!Y114</f>
        <v>3</v>
      </c>
      <c r="D49" s="77">
        <f>'1'!Z114</f>
        <v>3</v>
      </c>
      <c r="E49" s="77">
        <f>'1'!AA114</f>
        <v>3</v>
      </c>
      <c r="F49" s="77">
        <f>'2'!Y114</f>
        <v>2</v>
      </c>
      <c r="G49" s="77">
        <f>'2'!Z114</f>
        <v>3</v>
      </c>
      <c r="H49" s="77">
        <f>'2'!AA114</f>
        <v>3</v>
      </c>
      <c r="I49" s="77">
        <f>'3'!Y114</f>
        <v>3</v>
      </c>
      <c r="J49" s="77">
        <f>'3'!Z114</f>
        <v>3</v>
      </c>
      <c r="K49" s="77">
        <f>'3'!AA114</f>
        <v>3</v>
      </c>
      <c r="L49" s="77">
        <f>'4'!Y114</f>
        <v>3</v>
      </c>
      <c r="M49" s="77">
        <f>'4'!Z114</f>
        <v>3</v>
      </c>
      <c r="N49" s="77">
        <f>'4'!AA114</f>
        <v>3</v>
      </c>
      <c r="O49" s="77">
        <f>'5'!Y114</f>
        <v>2</v>
      </c>
      <c r="P49" s="77">
        <f>'5'!Z114</f>
        <v>3</v>
      </c>
      <c r="Q49" s="77">
        <f>'5'!AA114</f>
        <v>3</v>
      </c>
      <c r="R49" s="77">
        <f>'6'!Y114</f>
        <v>3</v>
      </c>
      <c r="S49" s="77">
        <f>'6'!Z114</f>
        <v>3</v>
      </c>
      <c r="T49" s="77">
        <f>'6'!AA114</f>
        <v>3</v>
      </c>
      <c r="U49" s="77">
        <f>'7'!Y114</f>
        <v>3</v>
      </c>
      <c r="V49" s="77">
        <f>'7'!Z114</f>
        <v>3</v>
      </c>
      <c r="W49" s="77">
        <f>'7'!AA114</f>
        <v>3</v>
      </c>
      <c r="X49" s="77">
        <f>'8'!Y114</f>
        <v>3</v>
      </c>
      <c r="Y49" s="77">
        <f>'8'!Z114</f>
        <v>3</v>
      </c>
      <c r="Z49" s="77">
        <f>'8'!AA114</f>
        <v>3</v>
      </c>
      <c r="AA49" s="77">
        <f>'9'!Y114</f>
        <v>3</v>
      </c>
      <c r="AB49" s="77">
        <f>'9'!Z114</f>
        <v>3</v>
      </c>
      <c r="AC49" s="77">
        <f>'9'!AA114</f>
        <v>3</v>
      </c>
      <c r="AD49" s="77">
        <f>'10'!Y114</f>
        <v>3</v>
      </c>
      <c r="AE49" s="77">
        <f>'10'!Z114</f>
        <v>3</v>
      </c>
      <c r="AF49" s="77">
        <f>'10'!AA114</f>
        <v>3</v>
      </c>
      <c r="AG49" s="77">
        <f>'11'!Y114</f>
        <v>3</v>
      </c>
      <c r="AH49" s="77">
        <f>'11'!Z114</f>
        <v>3</v>
      </c>
      <c r="AI49" s="77">
        <f>'11'!AA114</f>
        <v>3</v>
      </c>
      <c r="AJ49" s="77">
        <f>'12'!Y114</f>
        <v>2</v>
      </c>
      <c r="AK49" s="77">
        <f>'12'!Z114</f>
        <v>3</v>
      </c>
      <c r="AL49" s="77">
        <f>'12'!AA114</f>
        <v>3</v>
      </c>
      <c r="AM49" s="77">
        <f>'13'!Y114</f>
        <v>3</v>
      </c>
      <c r="AN49" s="77">
        <f>'13'!Z114</f>
        <v>3</v>
      </c>
      <c r="AO49" s="77">
        <f>'13'!AA114</f>
        <v>3</v>
      </c>
      <c r="AP49" s="77">
        <f>'14'!Y114</f>
        <v>3</v>
      </c>
      <c r="AQ49" s="77">
        <f>'14'!Z114</f>
        <v>3</v>
      </c>
      <c r="AR49" s="77">
        <f>'14'!AA114</f>
        <v>3</v>
      </c>
      <c r="AS49" s="77">
        <f>'15'!Y114</f>
        <v>3</v>
      </c>
      <c r="AT49" s="77">
        <f>'15'!Z114</f>
        <v>3</v>
      </c>
      <c r="AU49" s="77">
        <f>'15'!AA114</f>
        <v>3</v>
      </c>
      <c r="AV49" s="77">
        <f>'16'!Y114</f>
        <v>3</v>
      </c>
      <c r="AW49" s="77">
        <f>'16'!Z114</f>
        <v>3</v>
      </c>
      <c r="AX49" s="77">
        <f>'16'!AA114</f>
        <v>3</v>
      </c>
      <c r="AY49" s="77">
        <f>'17'!Y114</f>
        <v>3</v>
      </c>
      <c r="AZ49" s="77">
        <f>'17'!Z114</f>
        <v>3</v>
      </c>
      <c r="BA49" s="77">
        <f>'17'!AA114</f>
        <v>3</v>
      </c>
      <c r="BB49" s="77">
        <f>'18'!Y114</f>
        <v>3</v>
      </c>
      <c r="BC49" s="77">
        <f>'18'!Z114</f>
        <v>3</v>
      </c>
      <c r="BD49" s="77">
        <f>'18'!AA114</f>
        <v>3</v>
      </c>
      <c r="BE49" s="77">
        <f>'19'!Y114</f>
        <v>3</v>
      </c>
      <c r="BF49" s="77">
        <f>'19'!Z114</f>
        <v>3</v>
      </c>
      <c r="BG49" s="77">
        <f>'19'!AA114</f>
        <v>3</v>
      </c>
      <c r="BH49" s="77">
        <f>'20'!Y114</f>
        <v>0</v>
      </c>
      <c r="BI49" s="77">
        <f>'20'!Z114</f>
        <v>0</v>
      </c>
      <c r="BJ49" s="77">
        <f>'20'!AA114</f>
        <v>0</v>
      </c>
      <c r="BK49" s="77">
        <f>'21'!Y114</f>
        <v>0</v>
      </c>
      <c r="BL49" s="77">
        <f>'21'!Z114</f>
        <v>0</v>
      </c>
      <c r="BM49" s="77">
        <f>'21'!AA114</f>
        <v>0</v>
      </c>
      <c r="BN49" s="77">
        <f>'22'!Y114</f>
        <v>0</v>
      </c>
      <c r="BO49" s="77">
        <f>'22'!Z114</f>
        <v>0</v>
      </c>
      <c r="BP49" s="77">
        <f>'22'!AA114</f>
        <v>0</v>
      </c>
      <c r="BQ49" s="77">
        <f>'23'!Y114</f>
        <v>0</v>
      </c>
      <c r="BR49" s="77">
        <f>'23'!Z114</f>
        <v>0</v>
      </c>
      <c r="BS49" s="77">
        <f>'23'!AA114</f>
        <v>0</v>
      </c>
      <c r="BT49" s="77">
        <f>'24'!Y114</f>
        <v>0</v>
      </c>
      <c r="BU49" s="77">
        <f>'24'!Z114</f>
        <v>0</v>
      </c>
      <c r="BV49" s="77">
        <f>'24'!AA114</f>
        <v>0</v>
      </c>
      <c r="BW49" s="77">
        <f>'25'!Y114</f>
        <v>0</v>
      </c>
      <c r="BX49" s="77">
        <f>'25'!Z114</f>
        <v>0</v>
      </c>
      <c r="BY49" s="77">
        <f>'25'!AA114</f>
        <v>0</v>
      </c>
      <c r="BZ49" s="77">
        <f>'26'!Y114</f>
        <v>0</v>
      </c>
      <c r="CA49" s="77">
        <f>'26'!Z114</f>
        <v>0</v>
      </c>
      <c r="CB49" s="77">
        <f>'26'!AA114</f>
        <v>0</v>
      </c>
      <c r="CC49" s="77">
        <f>'27'!Y114</f>
        <v>0</v>
      </c>
      <c r="CD49" s="77">
        <f>'27'!Z114</f>
        <v>0</v>
      </c>
      <c r="CE49" s="77">
        <f>'27'!AA114</f>
        <v>0</v>
      </c>
      <c r="CF49" s="77">
        <f>'28'!Y114</f>
        <v>0</v>
      </c>
      <c r="CG49" s="77">
        <f>'28'!Z114</f>
        <v>0</v>
      </c>
      <c r="CH49" s="77">
        <f>'28'!AA114</f>
        <v>0</v>
      </c>
      <c r="CI49" s="77">
        <f>'29'!Y114</f>
        <v>0</v>
      </c>
      <c r="CJ49" s="77">
        <f>'29'!Z114</f>
        <v>0</v>
      </c>
      <c r="CK49" s="77">
        <f>'29'!AA114</f>
        <v>0</v>
      </c>
      <c r="CL49" s="77">
        <f>'30'!Y114</f>
        <v>0</v>
      </c>
      <c r="CM49" s="77">
        <f>'30'!Z114</f>
        <v>0</v>
      </c>
      <c r="CN49" s="77">
        <f>'30'!AA114</f>
        <v>0</v>
      </c>
      <c r="CO49" s="50">
        <f t="shared" si="2"/>
        <v>2.9473684210526314</v>
      </c>
    </row>
    <row r="50" spans="1:93" ht="23.25" x14ac:dyDescent="0.25">
      <c r="A50" s="44" t="s">
        <v>334</v>
      </c>
      <c r="B50" s="47" t="str">
        <f>'1'!X115</f>
        <v>ребенок проявляет интерес к развивающим и познавательным играм</v>
      </c>
      <c r="C50" s="77">
        <f>'1'!Y115</f>
        <v>3</v>
      </c>
      <c r="D50" s="77">
        <f>'1'!Z115</f>
        <v>3</v>
      </c>
      <c r="E50" s="77">
        <f>'1'!AA115</f>
        <v>3</v>
      </c>
      <c r="F50" s="77">
        <f>'2'!Y115</f>
        <v>3</v>
      </c>
      <c r="G50" s="77">
        <f>'2'!Z115</f>
        <v>3</v>
      </c>
      <c r="H50" s="77">
        <f>'2'!AA115</f>
        <v>3</v>
      </c>
      <c r="I50" s="77">
        <f>'3'!Y115</f>
        <v>3</v>
      </c>
      <c r="J50" s="77">
        <f>'3'!Z115</f>
        <v>3</v>
      </c>
      <c r="K50" s="77">
        <f>'3'!AA115</f>
        <v>3</v>
      </c>
      <c r="L50" s="77">
        <f>'4'!Y115</f>
        <v>3</v>
      </c>
      <c r="M50" s="77">
        <f>'4'!Z115</f>
        <v>3</v>
      </c>
      <c r="N50" s="77">
        <f>'4'!AA115</f>
        <v>3</v>
      </c>
      <c r="O50" s="77">
        <f>'5'!Y115</f>
        <v>3</v>
      </c>
      <c r="P50" s="77">
        <f>'5'!Z115</f>
        <v>3</v>
      </c>
      <c r="Q50" s="77">
        <f>'5'!AA115</f>
        <v>3</v>
      </c>
      <c r="R50" s="77">
        <f>'6'!Y115</f>
        <v>3</v>
      </c>
      <c r="S50" s="77">
        <f>'6'!Z115</f>
        <v>3</v>
      </c>
      <c r="T50" s="77">
        <f>'6'!AA115</f>
        <v>3</v>
      </c>
      <c r="U50" s="77">
        <f>'7'!Y115</f>
        <v>3</v>
      </c>
      <c r="V50" s="77">
        <f>'7'!Z115</f>
        <v>3</v>
      </c>
      <c r="W50" s="77">
        <f>'7'!AA115</f>
        <v>3</v>
      </c>
      <c r="X50" s="77">
        <f>'8'!Y115</f>
        <v>3</v>
      </c>
      <c r="Y50" s="77">
        <f>'8'!Z115</f>
        <v>3</v>
      </c>
      <c r="Z50" s="77">
        <f>'8'!AA115</f>
        <v>3</v>
      </c>
      <c r="AA50" s="77">
        <f>'9'!Y115</f>
        <v>3</v>
      </c>
      <c r="AB50" s="77">
        <f>'9'!Z115</f>
        <v>3</v>
      </c>
      <c r="AC50" s="77">
        <f>'9'!AA115</f>
        <v>3</v>
      </c>
      <c r="AD50" s="77">
        <f>'10'!Y115</f>
        <v>3</v>
      </c>
      <c r="AE50" s="77">
        <f>'10'!Z115</f>
        <v>3</v>
      </c>
      <c r="AF50" s="77">
        <f>'10'!AA115</f>
        <v>3</v>
      </c>
      <c r="AG50" s="77">
        <f>'11'!Y115</f>
        <v>3</v>
      </c>
      <c r="AH50" s="77">
        <f>'11'!Z115</f>
        <v>3</v>
      </c>
      <c r="AI50" s="77">
        <f>'11'!AA115</f>
        <v>3</v>
      </c>
      <c r="AJ50" s="77">
        <f>'12'!Y115</f>
        <v>3</v>
      </c>
      <c r="AK50" s="77">
        <f>'12'!Z115</f>
        <v>3</v>
      </c>
      <c r="AL50" s="77">
        <f>'12'!AA115</f>
        <v>3</v>
      </c>
      <c r="AM50" s="77">
        <f>'13'!Y115</f>
        <v>3</v>
      </c>
      <c r="AN50" s="77">
        <f>'13'!Z115</f>
        <v>3</v>
      </c>
      <c r="AO50" s="77">
        <f>'13'!AA115</f>
        <v>3</v>
      </c>
      <c r="AP50" s="77">
        <f>'14'!Y115</f>
        <v>3</v>
      </c>
      <c r="AQ50" s="77">
        <f>'14'!Z115</f>
        <v>3</v>
      </c>
      <c r="AR50" s="77">
        <f>'14'!AA115</f>
        <v>3</v>
      </c>
      <c r="AS50" s="77">
        <f>'15'!Y115</f>
        <v>3</v>
      </c>
      <c r="AT50" s="77">
        <f>'15'!Z115</f>
        <v>3</v>
      </c>
      <c r="AU50" s="77">
        <f>'15'!AA115</f>
        <v>3</v>
      </c>
      <c r="AV50" s="77">
        <f>'16'!Y115</f>
        <v>3</v>
      </c>
      <c r="AW50" s="77">
        <f>'16'!Z115</f>
        <v>3</v>
      </c>
      <c r="AX50" s="77">
        <f>'16'!AA115</f>
        <v>3</v>
      </c>
      <c r="AY50" s="77">
        <f>'17'!Y115</f>
        <v>3</v>
      </c>
      <c r="AZ50" s="77">
        <f>'17'!Z115</f>
        <v>3</v>
      </c>
      <c r="BA50" s="77">
        <f>'17'!AA115</f>
        <v>3</v>
      </c>
      <c r="BB50" s="77">
        <f>'18'!Y115</f>
        <v>3</v>
      </c>
      <c r="BC50" s="77">
        <f>'18'!Z115</f>
        <v>3</v>
      </c>
      <c r="BD50" s="77">
        <f>'18'!AA115</f>
        <v>3</v>
      </c>
      <c r="BE50" s="77">
        <f>'19'!Y115</f>
        <v>3</v>
      </c>
      <c r="BF50" s="77">
        <f>'19'!Z115</f>
        <v>3</v>
      </c>
      <c r="BG50" s="77">
        <f>'19'!AA115</f>
        <v>3</v>
      </c>
      <c r="BH50" s="77">
        <f>'20'!Y115</f>
        <v>0</v>
      </c>
      <c r="BI50" s="77">
        <f>'20'!Z115</f>
        <v>0</v>
      </c>
      <c r="BJ50" s="77">
        <f>'20'!AA115</f>
        <v>0</v>
      </c>
      <c r="BK50" s="77">
        <f>'21'!Y115</f>
        <v>0</v>
      </c>
      <c r="BL50" s="77">
        <f>'21'!Z115</f>
        <v>0</v>
      </c>
      <c r="BM50" s="77">
        <f>'21'!AA115</f>
        <v>0</v>
      </c>
      <c r="BN50" s="77">
        <f>'22'!Y115</f>
        <v>0</v>
      </c>
      <c r="BO50" s="77">
        <f>'22'!Z115</f>
        <v>0</v>
      </c>
      <c r="BP50" s="77">
        <f>'22'!AA115</f>
        <v>0</v>
      </c>
      <c r="BQ50" s="77">
        <f>'23'!Y115</f>
        <v>0</v>
      </c>
      <c r="BR50" s="77">
        <f>'23'!Z115</f>
        <v>0</v>
      </c>
      <c r="BS50" s="77">
        <f>'23'!AA115</f>
        <v>0</v>
      </c>
      <c r="BT50" s="77">
        <f>'24'!Y115</f>
        <v>0</v>
      </c>
      <c r="BU50" s="77">
        <f>'24'!Z115</f>
        <v>0</v>
      </c>
      <c r="BV50" s="77">
        <f>'24'!AA115</f>
        <v>0</v>
      </c>
      <c r="BW50" s="77">
        <f>'25'!Y115</f>
        <v>0</v>
      </c>
      <c r="BX50" s="77">
        <f>'25'!Z115</f>
        <v>0</v>
      </c>
      <c r="BY50" s="77">
        <f>'25'!AA115</f>
        <v>0</v>
      </c>
      <c r="BZ50" s="77">
        <f>'26'!Y115</f>
        <v>0</v>
      </c>
      <c r="CA50" s="77">
        <f>'26'!Z115</f>
        <v>0</v>
      </c>
      <c r="CB50" s="77">
        <f>'26'!AA115</f>
        <v>0</v>
      </c>
      <c r="CC50" s="77">
        <f>'27'!Y115</f>
        <v>0</v>
      </c>
      <c r="CD50" s="77">
        <f>'27'!Z115</f>
        <v>0</v>
      </c>
      <c r="CE50" s="77">
        <f>'27'!AA115</f>
        <v>0</v>
      </c>
      <c r="CF50" s="77">
        <f>'28'!Y115</f>
        <v>0</v>
      </c>
      <c r="CG50" s="77">
        <f>'28'!Z115</f>
        <v>0</v>
      </c>
      <c r="CH50" s="77">
        <f>'28'!AA115</f>
        <v>0</v>
      </c>
      <c r="CI50" s="77">
        <f>'29'!Y115</f>
        <v>0</v>
      </c>
      <c r="CJ50" s="77">
        <f>'29'!Z115</f>
        <v>0</v>
      </c>
      <c r="CK50" s="77">
        <f>'29'!AA115</f>
        <v>0</v>
      </c>
      <c r="CL50" s="77">
        <f>'30'!Y115</f>
        <v>0</v>
      </c>
      <c r="CM50" s="77">
        <f>'30'!Z115</f>
        <v>0</v>
      </c>
      <c r="CN50" s="77">
        <f>'30'!AA115</f>
        <v>0</v>
      </c>
      <c r="CO50" s="50">
        <f t="shared" si="2"/>
        <v>3</v>
      </c>
    </row>
    <row r="51" spans="1:93" ht="45.75" x14ac:dyDescent="0.25">
      <c r="A51" s="44" t="s">
        <v>335</v>
      </c>
      <c r="B51" s="47" t="str">
        <f>'1'!X116</f>
        <v>ребенок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</v>
      </c>
      <c r="C51" s="77">
        <f>'1'!Y116</f>
        <v>3</v>
      </c>
      <c r="D51" s="77">
        <f>'1'!Z116</f>
        <v>3</v>
      </c>
      <c r="E51" s="77">
        <f>'1'!AA116</f>
        <v>3</v>
      </c>
      <c r="F51" s="77">
        <f>'2'!Y116</f>
        <v>2</v>
      </c>
      <c r="G51" s="77">
        <f>'2'!Z116</f>
        <v>3</v>
      </c>
      <c r="H51" s="77">
        <f>'2'!AA116</f>
        <v>3</v>
      </c>
      <c r="I51" s="77">
        <f>'3'!Y116</f>
        <v>3</v>
      </c>
      <c r="J51" s="77">
        <f>'3'!Z116</f>
        <v>3</v>
      </c>
      <c r="K51" s="77">
        <f>'3'!AA116</f>
        <v>3</v>
      </c>
      <c r="L51" s="77">
        <f>'4'!Y116</f>
        <v>3</v>
      </c>
      <c r="M51" s="77">
        <f>'4'!Z116</f>
        <v>3</v>
      </c>
      <c r="N51" s="77">
        <f>'4'!AA116</f>
        <v>3</v>
      </c>
      <c r="O51" s="77">
        <f>'5'!Y116</f>
        <v>2</v>
      </c>
      <c r="P51" s="77">
        <f>'5'!Z116</f>
        <v>3</v>
      </c>
      <c r="Q51" s="77">
        <f>'5'!AA116</f>
        <v>3</v>
      </c>
      <c r="R51" s="77">
        <f>'6'!Y116</f>
        <v>3</v>
      </c>
      <c r="S51" s="77">
        <f>'6'!Z116</f>
        <v>3</v>
      </c>
      <c r="T51" s="77">
        <f>'6'!AA116</f>
        <v>3</v>
      </c>
      <c r="U51" s="77">
        <f>'7'!Y116</f>
        <v>3</v>
      </c>
      <c r="V51" s="77">
        <f>'7'!Z116</f>
        <v>3</v>
      </c>
      <c r="W51" s="77">
        <f>'7'!AA116</f>
        <v>3</v>
      </c>
      <c r="X51" s="77">
        <f>'8'!Y116</f>
        <v>3</v>
      </c>
      <c r="Y51" s="77">
        <f>'8'!Z116</f>
        <v>3</v>
      </c>
      <c r="Z51" s="77">
        <f>'8'!AA116</f>
        <v>3</v>
      </c>
      <c r="AA51" s="77">
        <f>'9'!Y116</f>
        <v>3</v>
      </c>
      <c r="AB51" s="77">
        <f>'9'!Z116</f>
        <v>3</v>
      </c>
      <c r="AC51" s="77">
        <f>'9'!AA116</f>
        <v>3</v>
      </c>
      <c r="AD51" s="77">
        <f>'10'!Y116</f>
        <v>3</v>
      </c>
      <c r="AE51" s="77">
        <f>'10'!Z116</f>
        <v>3</v>
      </c>
      <c r="AF51" s="77">
        <f>'10'!AA116</f>
        <v>3</v>
      </c>
      <c r="AG51" s="77">
        <f>'11'!Y116</f>
        <v>3</v>
      </c>
      <c r="AH51" s="77">
        <f>'11'!Z116</f>
        <v>3</v>
      </c>
      <c r="AI51" s="77">
        <f>'11'!AA116</f>
        <v>3</v>
      </c>
      <c r="AJ51" s="77">
        <f>'12'!Y116</f>
        <v>3</v>
      </c>
      <c r="AK51" s="77">
        <f>'12'!Z116</f>
        <v>3</v>
      </c>
      <c r="AL51" s="77">
        <f>'12'!AA116</f>
        <v>3</v>
      </c>
      <c r="AM51" s="77">
        <f>'13'!Y116</f>
        <v>3</v>
      </c>
      <c r="AN51" s="77">
        <f>'13'!Z116</f>
        <v>3</v>
      </c>
      <c r="AO51" s="77">
        <f>'13'!AA116</f>
        <v>3</v>
      </c>
      <c r="AP51" s="77">
        <f>'14'!Y116</f>
        <v>3</v>
      </c>
      <c r="AQ51" s="77">
        <f>'14'!Z116</f>
        <v>3</v>
      </c>
      <c r="AR51" s="77">
        <f>'14'!AA116</f>
        <v>3</v>
      </c>
      <c r="AS51" s="77">
        <f>'15'!Y116</f>
        <v>3</v>
      </c>
      <c r="AT51" s="77">
        <f>'15'!Z116</f>
        <v>3</v>
      </c>
      <c r="AU51" s="77">
        <f>'15'!AA116</f>
        <v>3</v>
      </c>
      <c r="AV51" s="77">
        <f>'16'!Y116</f>
        <v>3</v>
      </c>
      <c r="AW51" s="77">
        <f>'16'!Z116</f>
        <v>3</v>
      </c>
      <c r="AX51" s="77">
        <f>'16'!AA116</f>
        <v>3</v>
      </c>
      <c r="AY51" s="77">
        <f>'17'!Y116</f>
        <v>3</v>
      </c>
      <c r="AZ51" s="77">
        <f>'17'!Z116</f>
        <v>3</v>
      </c>
      <c r="BA51" s="77">
        <f>'17'!AA116</f>
        <v>3</v>
      </c>
      <c r="BB51" s="77">
        <f>'18'!Y116</f>
        <v>3</v>
      </c>
      <c r="BC51" s="77">
        <f>'18'!Z116</f>
        <v>3</v>
      </c>
      <c r="BD51" s="77">
        <f>'18'!AA116</f>
        <v>3</v>
      </c>
      <c r="BE51" s="77">
        <f>'19'!Y116</f>
        <v>3</v>
      </c>
      <c r="BF51" s="77">
        <f>'19'!Z116</f>
        <v>3</v>
      </c>
      <c r="BG51" s="77">
        <f>'19'!AA116</f>
        <v>3</v>
      </c>
      <c r="BH51" s="77">
        <f>'20'!Y116</f>
        <v>0</v>
      </c>
      <c r="BI51" s="77">
        <f>'20'!Z116</f>
        <v>0</v>
      </c>
      <c r="BJ51" s="77">
        <f>'20'!AA116</f>
        <v>0</v>
      </c>
      <c r="BK51" s="77">
        <f>'21'!Y116</f>
        <v>0</v>
      </c>
      <c r="BL51" s="77">
        <f>'21'!Z116</f>
        <v>0</v>
      </c>
      <c r="BM51" s="77">
        <f>'21'!AA116</f>
        <v>0</v>
      </c>
      <c r="BN51" s="77">
        <f>'22'!Y116</f>
        <v>0</v>
      </c>
      <c r="BO51" s="77">
        <f>'22'!Z116</f>
        <v>0</v>
      </c>
      <c r="BP51" s="77">
        <f>'22'!AA116</f>
        <v>0</v>
      </c>
      <c r="BQ51" s="77">
        <f>'23'!Y116</f>
        <v>0</v>
      </c>
      <c r="BR51" s="77">
        <f>'23'!Z116</f>
        <v>0</v>
      </c>
      <c r="BS51" s="77">
        <f>'23'!AA116</f>
        <v>0</v>
      </c>
      <c r="BT51" s="77">
        <f>'24'!Y116</f>
        <v>0</v>
      </c>
      <c r="BU51" s="77">
        <f>'24'!Z116</f>
        <v>0</v>
      </c>
      <c r="BV51" s="77">
        <f>'24'!AA116</f>
        <v>0</v>
      </c>
      <c r="BW51" s="77">
        <f>'25'!Y116</f>
        <v>0</v>
      </c>
      <c r="BX51" s="77">
        <f>'25'!Z116</f>
        <v>0</v>
      </c>
      <c r="BY51" s="77">
        <f>'25'!AA116</f>
        <v>0</v>
      </c>
      <c r="BZ51" s="77">
        <f>'26'!Y116</f>
        <v>0</v>
      </c>
      <c r="CA51" s="77">
        <f>'26'!Z116</f>
        <v>0</v>
      </c>
      <c r="CB51" s="77">
        <f>'26'!AA116</f>
        <v>0</v>
      </c>
      <c r="CC51" s="77">
        <f>'27'!Y116</f>
        <v>0</v>
      </c>
      <c r="CD51" s="77">
        <f>'27'!Z116</f>
        <v>0</v>
      </c>
      <c r="CE51" s="77">
        <f>'27'!AA116</f>
        <v>0</v>
      </c>
      <c r="CF51" s="77">
        <f>'28'!Y116</f>
        <v>0</v>
      </c>
      <c r="CG51" s="77">
        <f>'28'!Z116</f>
        <v>0</v>
      </c>
      <c r="CH51" s="77">
        <f>'28'!AA116</f>
        <v>0</v>
      </c>
      <c r="CI51" s="77">
        <f>'29'!Y116</f>
        <v>0</v>
      </c>
      <c r="CJ51" s="77">
        <f>'29'!Z116</f>
        <v>0</v>
      </c>
      <c r="CK51" s="77">
        <f>'29'!AA116</f>
        <v>0</v>
      </c>
      <c r="CL51" s="77">
        <f>'30'!Y116</f>
        <v>0</v>
      </c>
      <c r="CM51" s="77">
        <f>'30'!Z116</f>
        <v>0</v>
      </c>
      <c r="CN51" s="77">
        <f>'30'!AA116</f>
        <v>0</v>
      </c>
      <c r="CO51" s="50">
        <f t="shared" si="2"/>
        <v>2.9649122807017543</v>
      </c>
    </row>
    <row r="52" spans="1:93" ht="23.25" x14ac:dyDescent="0.25">
      <c r="A52" s="44" t="s">
        <v>336</v>
      </c>
      <c r="B52" s="47" t="str">
        <f>'1'!X117</f>
        <v>ребенок способен планировать свои действия, направленные на достижение конкретной цели</v>
      </c>
      <c r="C52" s="77">
        <f>'1'!Y117</f>
        <v>3</v>
      </c>
      <c r="D52" s="77">
        <f>'1'!Z117</f>
        <v>3</v>
      </c>
      <c r="E52" s="77">
        <f>'1'!AA117</f>
        <v>3</v>
      </c>
      <c r="F52" s="77">
        <f>'2'!Y117</f>
        <v>2</v>
      </c>
      <c r="G52" s="77">
        <f>'2'!Z117</f>
        <v>3</v>
      </c>
      <c r="H52" s="77">
        <f>'2'!AA117</f>
        <v>3</v>
      </c>
      <c r="I52" s="77">
        <f>'3'!Y117</f>
        <v>2</v>
      </c>
      <c r="J52" s="77">
        <f>'3'!Z117</f>
        <v>3</v>
      </c>
      <c r="K52" s="77">
        <f>'3'!AA117</f>
        <v>3</v>
      </c>
      <c r="L52" s="77">
        <f>'4'!Y117</f>
        <v>3</v>
      </c>
      <c r="M52" s="77">
        <f>'4'!Z117</f>
        <v>3</v>
      </c>
      <c r="N52" s="77">
        <f>'4'!AA117</f>
        <v>3</v>
      </c>
      <c r="O52" s="77">
        <f>'5'!Y117</f>
        <v>2</v>
      </c>
      <c r="P52" s="77">
        <f>'5'!Z117</f>
        <v>3</v>
      </c>
      <c r="Q52" s="77">
        <f>'5'!AA117</f>
        <v>3</v>
      </c>
      <c r="R52" s="77">
        <f>'6'!Y117</f>
        <v>3</v>
      </c>
      <c r="S52" s="77">
        <f>'6'!Z117</f>
        <v>3</v>
      </c>
      <c r="T52" s="77">
        <f>'6'!AA117</f>
        <v>3</v>
      </c>
      <c r="U52" s="77">
        <f>'7'!Y117</f>
        <v>3</v>
      </c>
      <c r="V52" s="77">
        <f>'7'!Z117</f>
        <v>3</v>
      </c>
      <c r="W52" s="77">
        <f>'7'!AA117</f>
        <v>3</v>
      </c>
      <c r="X52" s="77">
        <f>'8'!Y117</f>
        <v>3</v>
      </c>
      <c r="Y52" s="77">
        <f>'8'!Z117</f>
        <v>3</v>
      </c>
      <c r="Z52" s="77">
        <f>'8'!AA117</f>
        <v>3</v>
      </c>
      <c r="AA52" s="77">
        <f>'9'!Y117</f>
        <v>3</v>
      </c>
      <c r="AB52" s="77">
        <f>'9'!Z117</f>
        <v>3</v>
      </c>
      <c r="AC52" s="77">
        <f>'9'!AA117</f>
        <v>3</v>
      </c>
      <c r="AD52" s="77">
        <f>'10'!Y117</f>
        <v>3</v>
      </c>
      <c r="AE52" s="77">
        <f>'10'!Z117</f>
        <v>3</v>
      </c>
      <c r="AF52" s="77">
        <f>'10'!AA117</f>
        <v>3</v>
      </c>
      <c r="AG52" s="77">
        <f>'11'!Y117</f>
        <v>3</v>
      </c>
      <c r="AH52" s="77">
        <f>'11'!Z117</f>
        <v>3</v>
      </c>
      <c r="AI52" s="77">
        <f>'11'!AA117</f>
        <v>3</v>
      </c>
      <c r="AJ52" s="77">
        <f>'12'!Y117</f>
        <v>2</v>
      </c>
      <c r="AK52" s="77">
        <f>'12'!Z117</f>
        <v>3</v>
      </c>
      <c r="AL52" s="77">
        <f>'12'!AA117</f>
        <v>3</v>
      </c>
      <c r="AM52" s="77">
        <f>'13'!Y117</f>
        <v>3</v>
      </c>
      <c r="AN52" s="77">
        <f>'13'!Z117</f>
        <v>3</v>
      </c>
      <c r="AO52" s="77">
        <f>'13'!AA117</f>
        <v>3</v>
      </c>
      <c r="AP52" s="77">
        <f>'14'!Y117</f>
        <v>3</v>
      </c>
      <c r="AQ52" s="77">
        <f>'14'!Z117</f>
        <v>3</v>
      </c>
      <c r="AR52" s="77">
        <f>'14'!AA117</f>
        <v>3</v>
      </c>
      <c r="AS52" s="77">
        <f>'15'!Y117</f>
        <v>3</v>
      </c>
      <c r="AT52" s="77">
        <f>'15'!Z117</f>
        <v>3</v>
      </c>
      <c r="AU52" s="77">
        <f>'15'!AA117</f>
        <v>3</v>
      </c>
      <c r="AV52" s="77">
        <f>'16'!Y117</f>
        <v>3</v>
      </c>
      <c r="AW52" s="77">
        <f>'16'!Z117</f>
        <v>3</v>
      </c>
      <c r="AX52" s="77">
        <f>'16'!AA117</f>
        <v>3</v>
      </c>
      <c r="AY52" s="77">
        <f>'17'!Y117</f>
        <v>3</v>
      </c>
      <c r="AZ52" s="77">
        <f>'17'!Z117</f>
        <v>3</v>
      </c>
      <c r="BA52" s="77">
        <f>'17'!AA117</f>
        <v>3</v>
      </c>
      <c r="BB52" s="77">
        <f>'18'!Y117</f>
        <v>2</v>
      </c>
      <c r="BC52" s="77">
        <f>'18'!Z117</f>
        <v>3</v>
      </c>
      <c r="BD52" s="77">
        <f>'18'!AA117</f>
        <v>3</v>
      </c>
      <c r="BE52" s="77">
        <f>'19'!Y117</f>
        <v>3</v>
      </c>
      <c r="BF52" s="77">
        <f>'19'!Z117</f>
        <v>3</v>
      </c>
      <c r="BG52" s="77">
        <f>'19'!AA117</f>
        <v>3</v>
      </c>
      <c r="BH52" s="77">
        <f>'20'!Y117</f>
        <v>0</v>
      </c>
      <c r="BI52" s="77">
        <f>'20'!Z117</f>
        <v>0</v>
      </c>
      <c r="BJ52" s="77">
        <f>'20'!AA117</f>
        <v>0</v>
      </c>
      <c r="BK52" s="77">
        <f>'21'!Y117</f>
        <v>0</v>
      </c>
      <c r="BL52" s="77">
        <f>'21'!Z117</f>
        <v>0</v>
      </c>
      <c r="BM52" s="77">
        <f>'21'!AA117</f>
        <v>0</v>
      </c>
      <c r="BN52" s="77">
        <f>'22'!Y117</f>
        <v>0</v>
      </c>
      <c r="BO52" s="77">
        <f>'22'!Z117</f>
        <v>0</v>
      </c>
      <c r="BP52" s="77">
        <f>'22'!AA117</f>
        <v>0</v>
      </c>
      <c r="BQ52" s="77">
        <f>'23'!Y117</f>
        <v>0</v>
      </c>
      <c r="BR52" s="77">
        <f>'23'!Z117</f>
        <v>0</v>
      </c>
      <c r="BS52" s="77">
        <f>'23'!AA117</f>
        <v>0</v>
      </c>
      <c r="BT52" s="77">
        <f>'24'!Y117</f>
        <v>0</v>
      </c>
      <c r="BU52" s="77">
        <f>'24'!Z117</f>
        <v>0</v>
      </c>
      <c r="BV52" s="77">
        <f>'24'!AA117</f>
        <v>0</v>
      </c>
      <c r="BW52" s="77">
        <f>'25'!Y117</f>
        <v>0</v>
      </c>
      <c r="BX52" s="77">
        <f>'25'!Z117</f>
        <v>0</v>
      </c>
      <c r="BY52" s="77">
        <f>'25'!AA117</f>
        <v>0</v>
      </c>
      <c r="BZ52" s="77">
        <f>'26'!Y117</f>
        <v>0</v>
      </c>
      <c r="CA52" s="77">
        <f>'26'!Z117</f>
        <v>0</v>
      </c>
      <c r="CB52" s="77">
        <f>'26'!AA117</f>
        <v>0</v>
      </c>
      <c r="CC52" s="77">
        <f>'27'!Y117</f>
        <v>0</v>
      </c>
      <c r="CD52" s="77">
        <f>'27'!Z117</f>
        <v>0</v>
      </c>
      <c r="CE52" s="77">
        <f>'27'!AA117</f>
        <v>0</v>
      </c>
      <c r="CF52" s="77">
        <f>'28'!Y117</f>
        <v>0</v>
      </c>
      <c r="CG52" s="77">
        <f>'28'!Z117</f>
        <v>0</v>
      </c>
      <c r="CH52" s="77">
        <f>'28'!AA117</f>
        <v>0</v>
      </c>
      <c r="CI52" s="77">
        <f>'29'!Y117</f>
        <v>0</v>
      </c>
      <c r="CJ52" s="77">
        <f>'29'!Z117</f>
        <v>0</v>
      </c>
      <c r="CK52" s="77">
        <f>'29'!AA117</f>
        <v>0</v>
      </c>
      <c r="CL52" s="77">
        <f>'30'!Y117</f>
        <v>0</v>
      </c>
      <c r="CM52" s="77">
        <f>'30'!Z117</f>
        <v>0</v>
      </c>
      <c r="CN52" s="77">
        <f>'30'!AA117</f>
        <v>0</v>
      </c>
      <c r="CO52" s="50">
        <f t="shared" si="2"/>
        <v>2.9122807017543861</v>
      </c>
    </row>
    <row r="53" spans="1:93" ht="34.5" x14ac:dyDescent="0.25">
      <c r="A53" s="44" t="s">
        <v>337</v>
      </c>
      <c r="B53" s="47" t="str">
        <f>'1'!X118</f>
        <v>ребенок демонстрирует сформированные предпосылки к учебной деятельности и элементы готовности к школьному обучению</v>
      </c>
      <c r="C53" s="77">
        <f>'1'!Y118</f>
        <v>3</v>
      </c>
      <c r="D53" s="77">
        <f>'1'!Z118</f>
        <v>3</v>
      </c>
      <c r="E53" s="77">
        <f>'1'!AA118</f>
        <v>3</v>
      </c>
      <c r="F53" s="77">
        <f>'2'!Y118</f>
        <v>2</v>
      </c>
      <c r="G53" s="77">
        <f>'2'!Z118</f>
        <v>2</v>
      </c>
      <c r="H53" s="77">
        <f>'2'!AA118</f>
        <v>2</v>
      </c>
      <c r="I53" s="77">
        <f>'3'!Y118</f>
        <v>2</v>
      </c>
      <c r="J53" s="77">
        <f>'3'!Z118</f>
        <v>3</v>
      </c>
      <c r="K53" s="77">
        <f>'3'!AA118</f>
        <v>3</v>
      </c>
      <c r="L53" s="77">
        <f>'4'!Y118</f>
        <v>3</v>
      </c>
      <c r="M53" s="77">
        <f>'4'!Z118</f>
        <v>3</v>
      </c>
      <c r="N53" s="77">
        <f>'4'!AA118</f>
        <v>3</v>
      </c>
      <c r="O53" s="77">
        <f>'5'!Y118</f>
        <v>2</v>
      </c>
      <c r="P53" s="77">
        <f>'5'!Z118</f>
        <v>2</v>
      </c>
      <c r="Q53" s="77">
        <f>'5'!AA118</f>
        <v>2</v>
      </c>
      <c r="R53" s="77">
        <f>'6'!Y118</f>
        <v>3</v>
      </c>
      <c r="S53" s="77">
        <f>'6'!Z118</f>
        <v>3</v>
      </c>
      <c r="T53" s="77">
        <f>'6'!AA118</f>
        <v>3</v>
      </c>
      <c r="U53" s="77">
        <f>'7'!Y118</f>
        <v>3</v>
      </c>
      <c r="V53" s="77">
        <f>'7'!Z118</f>
        <v>3</v>
      </c>
      <c r="W53" s="77">
        <f>'7'!AA118</f>
        <v>3</v>
      </c>
      <c r="X53" s="77">
        <f>'8'!Y118</f>
        <v>2</v>
      </c>
      <c r="Y53" s="77">
        <f>'8'!Z118</f>
        <v>2</v>
      </c>
      <c r="Z53" s="77">
        <f>'8'!AA118</f>
        <v>2</v>
      </c>
      <c r="AA53" s="77">
        <f>'9'!Y118</f>
        <v>3</v>
      </c>
      <c r="AB53" s="77">
        <f>'9'!Z118</f>
        <v>3</v>
      </c>
      <c r="AC53" s="77">
        <f>'9'!AA118</f>
        <v>3</v>
      </c>
      <c r="AD53" s="77">
        <f>'10'!Y118</f>
        <v>3</v>
      </c>
      <c r="AE53" s="77">
        <f>'10'!Z118</f>
        <v>3</v>
      </c>
      <c r="AF53" s="77">
        <f>'10'!AA118</f>
        <v>3</v>
      </c>
      <c r="AG53" s="77">
        <f>'11'!Y118</f>
        <v>2</v>
      </c>
      <c r="AH53" s="77">
        <f>'11'!Z118</f>
        <v>3</v>
      </c>
      <c r="AI53" s="77">
        <f>'11'!AA118</f>
        <v>3</v>
      </c>
      <c r="AJ53" s="77">
        <f>'12'!Y118</f>
        <v>2</v>
      </c>
      <c r="AK53" s="77">
        <f>'12'!Z118</f>
        <v>2</v>
      </c>
      <c r="AL53" s="77">
        <f>'12'!AA118</f>
        <v>2</v>
      </c>
      <c r="AM53" s="77">
        <f>'13'!Y118</f>
        <v>3</v>
      </c>
      <c r="AN53" s="77">
        <f>'13'!Z118</f>
        <v>3</v>
      </c>
      <c r="AO53" s="77">
        <f>'13'!AA118</f>
        <v>3</v>
      </c>
      <c r="AP53" s="77">
        <f>'14'!Y118</f>
        <v>3</v>
      </c>
      <c r="AQ53" s="77">
        <f>'14'!Z118</f>
        <v>3</v>
      </c>
      <c r="AR53" s="77">
        <f>'14'!AA118</f>
        <v>3</v>
      </c>
      <c r="AS53" s="77">
        <f>'15'!Y118</f>
        <v>3</v>
      </c>
      <c r="AT53" s="77">
        <f>'15'!Z118</f>
        <v>3</v>
      </c>
      <c r="AU53" s="77">
        <f>'15'!AA118</f>
        <v>3</v>
      </c>
      <c r="AV53" s="77">
        <f>'16'!Y118</f>
        <v>3</v>
      </c>
      <c r="AW53" s="77">
        <f>'16'!Z118</f>
        <v>3</v>
      </c>
      <c r="AX53" s="77">
        <f>'16'!AA118</f>
        <v>3</v>
      </c>
      <c r="AY53" s="77">
        <f>'17'!Y118</f>
        <v>3</v>
      </c>
      <c r="AZ53" s="77">
        <f>'17'!Z118</f>
        <v>3</v>
      </c>
      <c r="BA53" s="77">
        <f>'17'!AA118</f>
        <v>3</v>
      </c>
      <c r="BB53" s="77">
        <f>'18'!Y118</f>
        <v>2</v>
      </c>
      <c r="BC53" s="77">
        <f>'18'!Z118</f>
        <v>2</v>
      </c>
      <c r="BD53" s="77">
        <f>'18'!AA118</f>
        <v>2</v>
      </c>
      <c r="BE53" s="77">
        <f>'19'!Y118</f>
        <v>3</v>
      </c>
      <c r="BF53" s="77">
        <f>'19'!Z118</f>
        <v>3</v>
      </c>
      <c r="BG53" s="77">
        <f>'19'!AA118</f>
        <v>3</v>
      </c>
      <c r="BH53" s="77">
        <f>'20'!Y118</f>
        <v>0</v>
      </c>
      <c r="BI53" s="77">
        <f>'20'!Z118</f>
        <v>0</v>
      </c>
      <c r="BJ53" s="77">
        <f>'20'!AA118</f>
        <v>0</v>
      </c>
      <c r="BK53" s="77">
        <f>'21'!Y118</f>
        <v>0</v>
      </c>
      <c r="BL53" s="77">
        <f>'21'!Z118</f>
        <v>0</v>
      </c>
      <c r="BM53" s="77">
        <f>'21'!AA118</f>
        <v>0</v>
      </c>
      <c r="BN53" s="77">
        <f>'22'!Y118</f>
        <v>0</v>
      </c>
      <c r="BO53" s="77">
        <f>'22'!Z118</f>
        <v>0</v>
      </c>
      <c r="BP53" s="77">
        <f>'22'!AA118</f>
        <v>0</v>
      </c>
      <c r="BQ53" s="77">
        <f>'23'!Y118</f>
        <v>0</v>
      </c>
      <c r="BR53" s="77">
        <f>'23'!Z118</f>
        <v>0</v>
      </c>
      <c r="BS53" s="77">
        <f>'23'!AA118</f>
        <v>0</v>
      </c>
      <c r="BT53" s="77">
        <f>'24'!Y118</f>
        <v>0</v>
      </c>
      <c r="BU53" s="77">
        <f>'24'!Z118</f>
        <v>0</v>
      </c>
      <c r="BV53" s="77">
        <f>'24'!AA118</f>
        <v>0</v>
      </c>
      <c r="BW53" s="77">
        <f>'25'!Y118</f>
        <v>0</v>
      </c>
      <c r="BX53" s="77">
        <f>'25'!Z118</f>
        <v>0</v>
      </c>
      <c r="BY53" s="77">
        <f>'25'!AA118</f>
        <v>0</v>
      </c>
      <c r="BZ53" s="77">
        <f>'26'!Y118</f>
        <v>0</v>
      </c>
      <c r="CA53" s="77">
        <f>'26'!Z118</f>
        <v>0</v>
      </c>
      <c r="CB53" s="77">
        <f>'26'!AA118</f>
        <v>0</v>
      </c>
      <c r="CC53" s="77">
        <f>'27'!Y118</f>
        <v>0</v>
      </c>
      <c r="CD53" s="77">
        <f>'27'!Z118</f>
        <v>0</v>
      </c>
      <c r="CE53" s="77">
        <f>'27'!AA118</f>
        <v>0</v>
      </c>
      <c r="CF53" s="77">
        <f>'28'!Y118</f>
        <v>0</v>
      </c>
      <c r="CG53" s="77">
        <f>'28'!Z118</f>
        <v>0</v>
      </c>
      <c r="CH53" s="77">
        <f>'28'!AA118</f>
        <v>0</v>
      </c>
      <c r="CI53" s="77">
        <f>'29'!Y118</f>
        <v>0</v>
      </c>
      <c r="CJ53" s="77">
        <f>'29'!Z118</f>
        <v>0</v>
      </c>
      <c r="CK53" s="77">
        <f>'29'!AA118</f>
        <v>0</v>
      </c>
      <c r="CL53" s="77">
        <f>'30'!Y118</f>
        <v>0</v>
      </c>
      <c r="CM53" s="77">
        <f>'30'!Z118</f>
        <v>0</v>
      </c>
      <c r="CN53" s="77">
        <f>'30'!AA118</f>
        <v>0</v>
      </c>
      <c r="CO53" s="50">
        <f t="shared" si="2"/>
        <v>2.7017543859649122</v>
      </c>
    </row>
    <row r="54" spans="1:93" ht="15" customHeight="1" x14ac:dyDescent="0.25">
      <c r="A54" s="72" t="s">
        <v>215</v>
      </c>
      <c r="B54" s="73" t="s">
        <v>214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</row>
    <row r="55" spans="1:93" x14ac:dyDescent="0.25">
      <c r="A55" s="124" t="s">
        <v>252</v>
      </c>
      <c r="B55" s="124"/>
      <c r="C55" s="122">
        <f>AVERAGE(C56:E67)</f>
        <v>3</v>
      </c>
      <c r="D55" s="122"/>
      <c r="E55" s="122"/>
      <c r="F55" s="122">
        <f>AVERAGE(F56:H67)</f>
        <v>3</v>
      </c>
      <c r="G55" s="122"/>
      <c r="H55" s="122"/>
      <c r="I55" s="122">
        <f>AVERAGE(I56:K67)</f>
        <v>3</v>
      </c>
      <c r="J55" s="122"/>
      <c r="K55" s="122"/>
      <c r="L55" s="122">
        <f>AVERAGE(L56:N67)</f>
        <v>3</v>
      </c>
      <c r="M55" s="122"/>
      <c r="N55" s="122"/>
      <c r="O55" s="122">
        <f>AVERAGE(O56:Q67)</f>
        <v>3</v>
      </c>
      <c r="P55" s="122"/>
      <c r="Q55" s="122"/>
      <c r="R55" s="122">
        <f>AVERAGE(R56:T67)</f>
        <v>3</v>
      </c>
      <c r="S55" s="122"/>
      <c r="T55" s="122"/>
      <c r="U55" s="122">
        <f>AVERAGE(U56:W67)</f>
        <v>3</v>
      </c>
      <c r="V55" s="122"/>
      <c r="W55" s="122"/>
      <c r="X55" s="122">
        <f>AVERAGE(X56:Z67)</f>
        <v>3</v>
      </c>
      <c r="Y55" s="122"/>
      <c r="Z55" s="122"/>
      <c r="AA55" s="122">
        <f>AVERAGE(AA56:AC67)</f>
        <v>3</v>
      </c>
      <c r="AB55" s="122"/>
      <c r="AC55" s="122"/>
      <c r="AD55" s="122">
        <f>AVERAGE(AD56:AF67)</f>
        <v>3</v>
      </c>
      <c r="AE55" s="122"/>
      <c r="AF55" s="122"/>
      <c r="AG55" s="122">
        <f>AVERAGE(AG56:AI67)</f>
        <v>3</v>
      </c>
      <c r="AH55" s="122"/>
      <c r="AI55" s="122"/>
      <c r="AJ55" s="122">
        <f>AVERAGE(AJ56:AL67)</f>
        <v>3</v>
      </c>
      <c r="AK55" s="122"/>
      <c r="AL55" s="122"/>
      <c r="AM55" s="122">
        <f>AVERAGE(AM56:AO67)</f>
        <v>3</v>
      </c>
      <c r="AN55" s="122"/>
      <c r="AO55" s="122"/>
      <c r="AP55" s="122">
        <f>AVERAGE(AP56:AR67)</f>
        <v>3</v>
      </c>
      <c r="AQ55" s="122"/>
      <c r="AR55" s="122"/>
      <c r="AS55" s="122">
        <f>AVERAGE(AS56:AU67)</f>
        <v>3</v>
      </c>
      <c r="AT55" s="122"/>
      <c r="AU55" s="122"/>
      <c r="AV55" s="122">
        <f>AVERAGE(AV56:AX67)</f>
        <v>3</v>
      </c>
      <c r="AW55" s="122"/>
      <c r="AX55" s="122"/>
      <c r="AY55" s="122">
        <f>AVERAGE(AY56:BA67)</f>
        <v>3</v>
      </c>
      <c r="AZ55" s="122"/>
      <c r="BA55" s="122"/>
      <c r="BB55" s="122">
        <f>AVERAGE(BB56:BD67)</f>
        <v>3</v>
      </c>
      <c r="BC55" s="122"/>
      <c r="BD55" s="122"/>
      <c r="BE55" s="122">
        <f>AVERAGE(BE56:BG67)</f>
        <v>3</v>
      </c>
      <c r="BF55" s="122"/>
      <c r="BG55" s="122"/>
      <c r="BH55" s="122">
        <f>AVERAGE(BH56:BJ67)</f>
        <v>0</v>
      </c>
      <c r="BI55" s="122"/>
      <c r="BJ55" s="122"/>
      <c r="BK55" s="122">
        <f>AVERAGE(BK56:BM67)</f>
        <v>0</v>
      </c>
      <c r="BL55" s="122"/>
      <c r="BM55" s="122"/>
      <c r="BN55" s="122">
        <f>AVERAGE(BN56:BP67)</f>
        <v>0</v>
      </c>
      <c r="BO55" s="122"/>
      <c r="BP55" s="122"/>
      <c r="BQ55" s="122">
        <f>AVERAGE(BQ56:BS67)</f>
        <v>0</v>
      </c>
      <c r="BR55" s="122"/>
      <c r="BS55" s="122"/>
      <c r="BT55" s="122">
        <f>AVERAGE(BT56:BV67)</f>
        <v>0</v>
      </c>
      <c r="BU55" s="122"/>
      <c r="BV55" s="122"/>
      <c r="BW55" s="122">
        <f>AVERAGE(BW56:BY67)</f>
        <v>0</v>
      </c>
      <c r="BX55" s="122"/>
      <c r="BY55" s="122"/>
      <c r="BZ55" s="122">
        <f>AVERAGE(BZ56:CB67)</f>
        <v>0</v>
      </c>
      <c r="CA55" s="122"/>
      <c r="CB55" s="122"/>
      <c r="CC55" s="122">
        <f>AVERAGE(CC56:CE67)</f>
        <v>0</v>
      </c>
      <c r="CD55" s="122"/>
      <c r="CE55" s="122"/>
      <c r="CF55" s="122">
        <f>AVERAGE(CF56:CH67)</f>
        <v>0</v>
      </c>
      <c r="CG55" s="122"/>
      <c r="CH55" s="122"/>
      <c r="CI55" s="122">
        <f>AVERAGE(CI56:CK67)</f>
        <v>0</v>
      </c>
      <c r="CJ55" s="122"/>
      <c r="CK55" s="122"/>
      <c r="CL55" s="122">
        <f>AVERAGE(CL56:CN67)</f>
        <v>0</v>
      </c>
      <c r="CM55" s="122"/>
      <c r="CN55" s="122"/>
      <c r="CO55" s="76">
        <f>AVERAGEIF(C56:CN67,"&gt;0")</f>
        <v>3</v>
      </c>
    </row>
    <row r="56" spans="1:93" ht="23.25" x14ac:dyDescent="0.25">
      <c r="A56" s="44" t="s">
        <v>316</v>
      </c>
      <c r="B56" s="47" t="str">
        <f>'1'!X142</f>
        <v>у ребенка сформированы основные психофизические и нравственно-волевые качества</v>
      </c>
      <c r="C56" s="77">
        <f>'1'!Y142</f>
        <v>3</v>
      </c>
      <c r="D56" s="77">
        <f>'1'!Z142</f>
        <v>3</v>
      </c>
      <c r="E56" s="77">
        <f>'1'!AA142</f>
        <v>3</v>
      </c>
      <c r="F56" s="77">
        <f>'2'!Y142</f>
        <v>3</v>
      </c>
      <c r="G56" s="77">
        <f>'2'!Z142</f>
        <v>3</v>
      </c>
      <c r="H56" s="77">
        <f>'2'!AA142</f>
        <v>3</v>
      </c>
      <c r="I56" s="77">
        <f>'3'!Y142</f>
        <v>3</v>
      </c>
      <c r="J56" s="77">
        <f>'3'!Z142</f>
        <v>3</v>
      </c>
      <c r="K56" s="77">
        <f>'3'!AA142</f>
        <v>3</v>
      </c>
      <c r="L56" s="77">
        <f>'4'!Y142</f>
        <v>3</v>
      </c>
      <c r="M56" s="77">
        <f>'4'!Z142</f>
        <v>3</v>
      </c>
      <c r="N56" s="77">
        <f>'4'!AA142</f>
        <v>3</v>
      </c>
      <c r="O56" s="77">
        <f>'5'!Y142</f>
        <v>3</v>
      </c>
      <c r="P56" s="77">
        <f>'5'!Z142</f>
        <v>3</v>
      </c>
      <c r="Q56" s="77">
        <f>'5'!AA142</f>
        <v>3</v>
      </c>
      <c r="R56" s="77">
        <f>'6'!Y142</f>
        <v>3</v>
      </c>
      <c r="S56" s="77">
        <f>'6'!Z142</f>
        <v>3</v>
      </c>
      <c r="T56" s="77">
        <f>'6'!AA142</f>
        <v>3</v>
      </c>
      <c r="U56" s="77">
        <f>'7'!Y142</f>
        <v>3</v>
      </c>
      <c r="V56" s="77">
        <f>'7'!Z142</f>
        <v>3</v>
      </c>
      <c r="W56" s="77">
        <f>'7'!AA142</f>
        <v>3</v>
      </c>
      <c r="X56" s="77">
        <f>'8'!Y142</f>
        <v>3</v>
      </c>
      <c r="Y56" s="77">
        <f>'8'!Z142</f>
        <v>3</v>
      </c>
      <c r="Z56" s="77">
        <f>'8'!AA142</f>
        <v>3</v>
      </c>
      <c r="AA56" s="77">
        <f>'9'!Y142</f>
        <v>3</v>
      </c>
      <c r="AB56" s="77">
        <f>'9'!Z142</f>
        <v>3</v>
      </c>
      <c r="AC56" s="77">
        <f>'9'!AA142</f>
        <v>3</v>
      </c>
      <c r="AD56" s="77">
        <f>'10'!Y142</f>
        <v>3</v>
      </c>
      <c r="AE56" s="77">
        <f>'10'!Z142</f>
        <v>3</v>
      </c>
      <c r="AF56" s="77">
        <f>'10'!AA142</f>
        <v>3</v>
      </c>
      <c r="AG56" s="77">
        <f>'11'!Y142</f>
        <v>3</v>
      </c>
      <c r="AH56" s="77">
        <f>'11'!Z142</f>
        <v>3</v>
      </c>
      <c r="AI56" s="77">
        <f>'11'!AA142</f>
        <v>3</v>
      </c>
      <c r="AJ56" s="77">
        <f>'12'!Y142</f>
        <v>3</v>
      </c>
      <c r="AK56" s="77">
        <f>'12'!Z142</f>
        <v>3</v>
      </c>
      <c r="AL56" s="77">
        <f>'12'!AA142</f>
        <v>3</v>
      </c>
      <c r="AM56" s="77">
        <f>'13'!Y142</f>
        <v>3</v>
      </c>
      <c r="AN56" s="77">
        <f>'13'!Z142</f>
        <v>3</v>
      </c>
      <c r="AO56" s="77">
        <f>'13'!AA142</f>
        <v>3</v>
      </c>
      <c r="AP56" s="77">
        <f>'14'!Y142</f>
        <v>3</v>
      </c>
      <c r="AQ56" s="77">
        <f>'14'!Z142</f>
        <v>3</v>
      </c>
      <c r="AR56" s="77">
        <f>'14'!AA142</f>
        <v>3</v>
      </c>
      <c r="AS56" s="77">
        <f>'15'!Y142</f>
        <v>3</v>
      </c>
      <c r="AT56" s="77">
        <f>'15'!Z142</f>
        <v>3</v>
      </c>
      <c r="AU56" s="77">
        <f>'15'!AA142</f>
        <v>3</v>
      </c>
      <c r="AV56" s="77">
        <f>'16'!Y142</f>
        <v>3</v>
      </c>
      <c r="AW56" s="77">
        <f>'16'!Z142</f>
        <v>3</v>
      </c>
      <c r="AX56" s="77">
        <f>'16'!AA142</f>
        <v>3</v>
      </c>
      <c r="AY56" s="77">
        <f>'17'!Y142</f>
        <v>3</v>
      </c>
      <c r="AZ56" s="77">
        <f>'17'!Z142</f>
        <v>3</v>
      </c>
      <c r="BA56" s="77">
        <f>'17'!AA142</f>
        <v>3</v>
      </c>
      <c r="BB56" s="77">
        <f>'18'!Y142</f>
        <v>3</v>
      </c>
      <c r="BC56" s="77">
        <f>'18'!Z142</f>
        <v>3</v>
      </c>
      <c r="BD56" s="77">
        <f>'18'!AA142</f>
        <v>3</v>
      </c>
      <c r="BE56" s="77">
        <f>'19'!Y142</f>
        <v>3</v>
      </c>
      <c r="BF56" s="77">
        <f>'19'!Z142</f>
        <v>3</v>
      </c>
      <c r="BG56" s="77">
        <f>'19'!AA142</f>
        <v>3</v>
      </c>
      <c r="BH56" s="77">
        <f>'20'!Y142</f>
        <v>0</v>
      </c>
      <c r="BI56" s="77">
        <f>'20'!Z142</f>
        <v>0</v>
      </c>
      <c r="BJ56" s="77">
        <f>'20'!AA142</f>
        <v>0</v>
      </c>
      <c r="BK56" s="77">
        <f>'21'!Y142</f>
        <v>0</v>
      </c>
      <c r="BL56" s="77">
        <f>'21'!Z142</f>
        <v>0</v>
      </c>
      <c r="BM56" s="77">
        <f>'21'!AA142</f>
        <v>0</v>
      </c>
      <c r="BN56" s="77">
        <f>'22'!Y142</f>
        <v>0</v>
      </c>
      <c r="BO56" s="77">
        <f>'22'!Z142</f>
        <v>0</v>
      </c>
      <c r="BP56" s="77">
        <f>'22'!AA142</f>
        <v>0</v>
      </c>
      <c r="BQ56" s="77">
        <f>'23'!Y142</f>
        <v>0</v>
      </c>
      <c r="BR56" s="77">
        <f>'23'!Z142</f>
        <v>0</v>
      </c>
      <c r="BS56" s="77">
        <f>'23'!AA142</f>
        <v>0</v>
      </c>
      <c r="BT56" s="77">
        <f>'24'!Y142</f>
        <v>0</v>
      </c>
      <c r="BU56" s="77">
        <f>'24'!Z142</f>
        <v>0</v>
      </c>
      <c r="BV56" s="77">
        <f>'24'!AA142</f>
        <v>0</v>
      </c>
      <c r="BW56" s="77">
        <f>'25'!Y142</f>
        <v>0</v>
      </c>
      <c r="BX56" s="77">
        <f>'25'!Z142</f>
        <v>0</v>
      </c>
      <c r="BY56" s="77">
        <f>'25'!AA142</f>
        <v>0</v>
      </c>
      <c r="BZ56" s="77">
        <f>'26'!Y142</f>
        <v>0</v>
      </c>
      <c r="CA56" s="77">
        <f>'26'!Z142</f>
        <v>0</v>
      </c>
      <c r="CB56" s="77">
        <f>'26'!AA142</f>
        <v>0</v>
      </c>
      <c r="CC56" s="77">
        <f>'27'!Y142</f>
        <v>0</v>
      </c>
      <c r="CD56" s="77">
        <f>'27'!Z142</f>
        <v>0</v>
      </c>
      <c r="CE56" s="77">
        <f>'27'!AA142</f>
        <v>0</v>
      </c>
      <c r="CF56" s="77">
        <f>'28'!Y142</f>
        <v>0</v>
      </c>
      <c r="CG56" s="77">
        <f>'28'!Z142</f>
        <v>0</v>
      </c>
      <c r="CH56" s="77">
        <f>'28'!AA142</f>
        <v>0</v>
      </c>
      <c r="CI56" s="77">
        <f>'29'!Y142</f>
        <v>0</v>
      </c>
      <c r="CJ56" s="77">
        <f>'29'!Z142</f>
        <v>0</v>
      </c>
      <c r="CK56" s="77">
        <f>'29'!AA142</f>
        <v>0</v>
      </c>
      <c r="CL56" s="77">
        <f>'30'!Y142</f>
        <v>0</v>
      </c>
      <c r="CM56" s="77">
        <f>'30'!Z142</f>
        <v>0</v>
      </c>
      <c r="CN56" s="77">
        <f>'30'!AA142</f>
        <v>0</v>
      </c>
      <c r="CO56" s="50">
        <f t="shared" ref="CO56:CO67" si="3">AVERAGEIF(C56:CN56,"&gt;0")</f>
        <v>3</v>
      </c>
    </row>
    <row r="57" spans="1:93" ht="34.5" x14ac:dyDescent="0.25">
      <c r="A57" s="44" t="s">
        <v>317</v>
      </c>
      <c r="B57" s="47" t="str">
        <f>'1'!X143</f>
        <v>ребенок владеет основными движениями и элементами спортивных игр, может контролировать свои движение и управлять ими</v>
      </c>
      <c r="C57" s="77">
        <f>'1'!Y143</f>
        <v>3</v>
      </c>
      <c r="D57" s="77">
        <f>'1'!Z143</f>
        <v>3</v>
      </c>
      <c r="E57" s="77">
        <f>'1'!AA143</f>
        <v>3</v>
      </c>
      <c r="F57" s="77">
        <f>'2'!Y143</f>
        <v>3</v>
      </c>
      <c r="G57" s="77">
        <f>'2'!Z143</f>
        <v>3</v>
      </c>
      <c r="H57" s="77">
        <f>'2'!AA143</f>
        <v>3</v>
      </c>
      <c r="I57" s="77">
        <f>'3'!Y143</f>
        <v>3</v>
      </c>
      <c r="J57" s="77">
        <f>'3'!Z143</f>
        <v>3</v>
      </c>
      <c r="K57" s="77">
        <f>'3'!AA143</f>
        <v>3</v>
      </c>
      <c r="L57" s="77">
        <f>'4'!Y143</f>
        <v>3</v>
      </c>
      <c r="M57" s="77">
        <f>'4'!Z143</f>
        <v>3</v>
      </c>
      <c r="N57" s="77">
        <f>'4'!AA143</f>
        <v>3</v>
      </c>
      <c r="O57" s="77">
        <f>'5'!Y143</f>
        <v>3</v>
      </c>
      <c r="P57" s="77">
        <f>'5'!Z143</f>
        <v>3</v>
      </c>
      <c r="Q57" s="77">
        <f>'5'!AA143</f>
        <v>3</v>
      </c>
      <c r="R57" s="77">
        <f>'6'!Y143</f>
        <v>3</v>
      </c>
      <c r="S57" s="77">
        <f>'6'!Z143</f>
        <v>3</v>
      </c>
      <c r="T57" s="77">
        <f>'6'!AA143</f>
        <v>3</v>
      </c>
      <c r="U57" s="77">
        <f>'7'!Y143</f>
        <v>3</v>
      </c>
      <c r="V57" s="77">
        <f>'7'!Z143</f>
        <v>3</v>
      </c>
      <c r="W57" s="77">
        <f>'7'!AA143</f>
        <v>3</v>
      </c>
      <c r="X57" s="77">
        <f>'8'!Y143</f>
        <v>3</v>
      </c>
      <c r="Y57" s="77">
        <f>'8'!Z143</f>
        <v>3</v>
      </c>
      <c r="Z57" s="77">
        <f>'8'!AA143</f>
        <v>3</v>
      </c>
      <c r="AA57" s="77">
        <f>'9'!Y143</f>
        <v>3</v>
      </c>
      <c r="AB57" s="77">
        <f>'9'!Z143</f>
        <v>3</v>
      </c>
      <c r="AC57" s="77">
        <f>'9'!AA143</f>
        <v>3</v>
      </c>
      <c r="AD57" s="77">
        <f>'10'!Y143</f>
        <v>3</v>
      </c>
      <c r="AE57" s="77">
        <f>'10'!Z143</f>
        <v>3</v>
      </c>
      <c r="AF57" s="77">
        <f>'10'!AA143</f>
        <v>3</v>
      </c>
      <c r="AG57" s="77">
        <f>'11'!Y143</f>
        <v>3</v>
      </c>
      <c r="AH57" s="77">
        <f>'11'!Z143</f>
        <v>3</v>
      </c>
      <c r="AI57" s="77">
        <f>'11'!AA143</f>
        <v>3</v>
      </c>
      <c r="AJ57" s="77">
        <f>'12'!Y143</f>
        <v>3</v>
      </c>
      <c r="AK57" s="77">
        <f>'12'!Z143</f>
        <v>3</v>
      </c>
      <c r="AL57" s="77">
        <f>'12'!AA143</f>
        <v>3</v>
      </c>
      <c r="AM57" s="77">
        <f>'13'!Y143</f>
        <v>3</v>
      </c>
      <c r="AN57" s="77">
        <f>'13'!Z143</f>
        <v>3</v>
      </c>
      <c r="AO57" s="77">
        <f>'13'!AA143</f>
        <v>3</v>
      </c>
      <c r="AP57" s="77">
        <f>'14'!Y143</f>
        <v>3</v>
      </c>
      <c r="AQ57" s="77">
        <f>'14'!Z143</f>
        <v>3</v>
      </c>
      <c r="AR57" s="77">
        <f>'14'!AA143</f>
        <v>3</v>
      </c>
      <c r="AS57" s="77">
        <f>'15'!Y143</f>
        <v>3</v>
      </c>
      <c r="AT57" s="77">
        <f>'15'!Z143</f>
        <v>3</v>
      </c>
      <c r="AU57" s="77">
        <f>'15'!AA143</f>
        <v>3</v>
      </c>
      <c r="AV57" s="77">
        <f>'16'!Y143</f>
        <v>3</v>
      </c>
      <c r="AW57" s="77">
        <f>'16'!Z143</f>
        <v>3</v>
      </c>
      <c r="AX57" s="77">
        <f>'16'!AA143</f>
        <v>3</v>
      </c>
      <c r="AY57" s="77">
        <f>'17'!Y143</f>
        <v>3</v>
      </c>
      <c r="AZ57" s="77">
        <f>'17'!Z143</f>
        <v>3</v>
      </c>
      <c r="BA57" s="77">
        <f>'17'!AA143</f>
        <v>3</v>
      </c>
      <c r="BB57" s="77">
        <f>'18'!Y143</f>
        <v>3</v>
      </c>
      <c r="BC57" s="77">
        <f>'18'!Z143</f>
        <v>3</v>
      </c>
      <c r="BD57" s="77">
        <f>'18'!AA143</f>
        <v>3</v>
      </c>
      <c r="BE57" s="77">
        <f>'19'!Y143</f>
        <v>3</v>
      </c>
      <c r="BF57" s="77">
        <f>'19'!Z143</f>
        <v>3</v>
      </c>
      <c r="BG57" s="77">
        <f>'19'!AA143</f>
        <v>3</v>
      </c>
      <c r="BH57" s="77">
        <f>'20'!Y143</f>
        <v>0</v>
      </c>
      <c r="BI57" s="77">
        <f>'20'!Z143</f>
        <v>0</v>
      </c>
      <c r="BJ57" s="77">
        <f>'20'!AA143</f>
        <v>0</v>
      </c>
      <c r="BK57" s="77">
        <f>'21'!Y143</f>
        <v>0</v>
      </c>
      <c r="BL57" s="77">
        <f>'21'!Z143</f>
        <v>0</v>
      </c>
      <c r="BM57" s="77">
        <f>'21'!AA143</f>
        <v>0</v>
      </c>
      <c r="BN57" s="77">
        <f>'22'!Y143</f>
        <v>0</v>
      </c>
      <c r="BO57" s="77">
        <f>'22'!Z143</f>
        <v>0</v>
      </c>
      <c r="BP57" s="77">
        <f>'22'!AA143</f>
        <v>0</v>
      </c>
      <c r="BQ57" s="77">
        <f>'23'!Y143</f>
        <v>0</v>
      </c>
      <c r="BR57" s="77">
        <f>'23'!Z143</f>
        <v>0</v>
      </c>
      <c r="BS57" s="77">
        <f>'23'!AA143</f>
        <v>0</v>
      </c>
      <c r="BT57" s="77">
        <f>'24'!Y143</f>
        <v>0</v>
      </c>
      <c r="BU57" s="77">
        <f>'24'!Z143</f>
        <v>0</v>
      </c>
      <c r="BV57" s="77">
        <f>'24'!AA143</f>
        <v>0</v>
      </c>
      <c r="BW57" s="77">
        <f>'25'!Y143</f>
        <v>0</v>
      </c>
      <c r="BX57" s="77">
        <f>'25'!Z143</f>
        <v>0</v>
      </c>
      <c r="BY57" s="77">
        <f>'25'!AA143</f>
        <v>0</v>
      </c>
      <c r="BZ57" s="77">
        <f>'26'!Y143</f>
        <v>0</v>
      </c>
      <c r="CA57" s="77">
        <f>'26'!Z143</f>
        <v>0</v>
      </c>
      <c r="CB57" s="77">
        <f>'26'!AA143</f>
        <v>0</v>
      </c>
      <c r="CC57" s="77">
        <f>'27'!Y143</f>
        <v>0</v>
      </c>
      <c r="CD57" s="77">
        <f>'27'!Z143</f>
        <v>0</v>
      </c>
      <c r="CE57" s="77">
        <f>'27'!AA143</f>
        <v>0</v>
      </c>
      <c r="CF57" s="77">
        <f>'28'!Y143</f>
        <v>0</v>
      </c>
      <c r="CG57" s="77">
        <f>'28'!Z143</f>
        <v>0</v>
      </c>
      <c r="CH57" s="77">
        <f>'28'!AA143</f>
        <v>0</v>
      </c>
      <c r="CI57" s="77">
        <f>'29'!Y143</f>
        <v>0</v>
      </c>
      <c r="CJ57" s="77">
        <f>'29'!Z143</f>
        <v>0</v>
      </c>
      <c r="CK57" s="77">
        <f>'29'!AA143</f>
        <v>0</v>
      </c>
      <c r="CL57" s="77">
        <f>'30'!Y143</f>
        <v>0</v>
      </c>
      <c r="CM57" s="77">
        <f>'30'!Z143</f>
        <v>0</v>
      </c>
      <c r="CN57" s="77">
        <f>'30'!AA143</f>
        <v>0</v>
      </c>
      <c r="CO57" s="50">
        <f t="shared" si="3"/>
        <v>3</v>
      </c>
    </row>
    <row r="58" spans="1:93" ht="23.25" x14ac:dyDescent="0.25">
      <c r="A58" s="44" t="s">
        <v>318</v>
      </c>
      <c r="B58" s="47" t="str">
        <f>'1'!X144</f>
        <v>ребенок соблюдает элементарные правила здорового образа жизни и личной гигиены</v>
      </c>
      <c r="C58" s="77">
        <f>'1'!Y144</f>
        <v>3</v>
      </c>
      <c r="D58" s="77">
        <f>'1'!Z144</f>
        <v>3</v>
      </c>
      <c r="E58" s="77">
        <f>'1'!AA144</f>
        <v>3</v>
      </c>
      <c r="F58" s="77">
        <f>'2'!Y144</f>
        <v>3</v>
      </c>
      <c r="G58" s="77">
        <f>'2'!Z144</f>
        <v>3</v>
      </c>
      <c r="H58" s="77">
        <f>'2'!AA144</f>
        <v>3</v>
      </c>
      <c r="I58" s="77">
        <f>'3'!Y144</f>
        <v>3</v>
      </c>
      <c r="J58" s="77">
        <f>'3'!Z144</f>
        <v>3</v>
      </c>
      <c r="K58" s="77">
        <f>'3'!AA144</f>
        <v>3</v>
      </c>
      <c r="L58" s="77">
        <f>'4'!Y144</f>
        <v>3</v>
      </c>
      <c r="M58" s="77">
        <f>'4'!Z144</f>
        <v>3</v>
      </c>
      <c r="N58" s="77">
        <f>'4'!AA144</f>
        <v>3</v>
      </c>
      <c r="O58" s="77">
        <f>'5'!Y144</f>
        <v>3</v>
      </c>
      <c r="P58" s="77">
        <f>'5'!Z144</f>
        <v>3</v>
      </c>
      <c r="Q58" s="77">
        <f>'5'!AA144</f>
        <v>3</v>
      </c>
      <c r="R58" s="77">
        <f>'6'!Y144</f>
        <v>3</v>
      </c>
      <c r="S58" s="77">
        <f>'6'!Z144</f>
        <v>3</v>
      </c>
      <c r="T58" s="77">
        <f>'6'!AA144</f>
        <v>3</v>
      </c>
      <c r="U58" s="77">
        <f>'7'!Y144</f>
        <v>3</v>
      </c>
      <c r="V58" s="77">
        <f>'7'!Z144</f>
        <v>3</v>
      </c>
      <c r="W58" s="77">
        <f>'7'!AA144</f>
        <v>3</v>
      </c>
      <c r="X58" s="77">
        <f>'8'!Y144</f>
        <v>3</v>
      </c>
      <c r="Y58" s="77">
        <f>'8'!Z144</f>
        <v>3</v>
      </c>
      <c r="Z58" s="77">
        <f>'8'!AA144</f>
        <v>3</v>
      </c>
      <c r="AA58" s="77">
        <f>'9'!Y144</f>
        <v>3</v>
      </c>
      <c r="AB58" s="77">
        <f>'9'!Z144</f>
        <v>3</v>
      </c>
      <c r="AC58" s="77">
        <f>'9'!AA144</f>
        <v>3</v>
      </c>
      <c r="AD58" s="77">
        <f>'10'!Y144</f>
        <v>3</v>
      </c>
      <c r="AE58" s="77">
        <f>'10'!Z144</f>
        <v>3</v>
      </c>
      <c r="AF58" s="77">
        <f>'10'!AA144</f>
        <v>3</v>
      </c>
      <c r="AG58" s="77">
        <f>'11'!Y144</f>
        <v>3</v>
      </c>
      <c r="AH58" s="77">
        <f>'11'!Z144</f>
        <v>3</v>
      </c>
      <c r="AI58" s="77">
        <f>'11'!AA144</f>
        <v>3</v>
      </c>
      <c r="AJ58" s="77">
        <f>'12'!Y144</f>
        <v>3</v>
      </c>
      <c r="AK58" s="77">
        <f>'12'!Z144</f>
        <v>3</v>
      </c>
      <c r="AL58" s="77">
        <f>'12'!AA144</f>
        <v>3</v>
      </c>
      <c r="AM58" s="77">
        <f>'13'!Y144</f>
        <v>3</v>
      </c>
      <c r="AN58" s="77">
        <f>'13'!Z144</f>
        <v>3</v>
      </c>
      <c r="AO58" s="77">
        <f>'13'!AA144</f>
        <v>3</v>
      </c>
      <c r="AP58" s="77">
        <f>'14'!Y144</f>
        <v>3</v>
      </c>
      <c r="AQ58" s="77">
        <f>'14'!Z144</f>
        <v>3</v>
      </c>
      <c r="AR58" s="77">
        <f>'14'!AA144</f>
        <v>3</v>
      </c>
      <c r="AS58" s="77">
        <f>'15'!Y144</f>
        <v>3</v>
      </c>
      <c r="AT58" s="77">
        <f>'15'!Z144</f>
        <v>3</v>
      </c>
      <c r="AU58" s="77">
        <f>'15'!AA144</f>
        <v>3</v>
      </c>
      <c r="AV58" s="77">
        <f>'16'!Y144</f>
        <v>3</v>
      </c>
      <c r="AW58" s="77">
        <f>'16'!Z144</f>
        <v>3</v>
      </c>
      <c r="AX58" s="77">
        <f>'16'!AA144</f>
        <v>3</v>
      </c>
      <c r="AY58" s="77">
        <f>'17'!Y144</f>
        <v>3</v>
      </c>
      <c r="AZ58" s="77">
        <f>'17'!Z144</f>
        <v>3</v>
      </c>
      <c r="BA58" s="77">
        <f>'17'!AA144</f>
        <v>3</v>
      </c>
      <c r="BB58" s="77">
        <f>'18'!Y144</f>
        <v>3</v>
      </c>
      <c r="BC58" s="77">
        <f>'18'!Z144</f>
        <v>3</v>
      </c>
      <c r="BD58" s="77">
        <f>'18'!AA144</f>
        <v>3</v>
      </c>
      <c r="BE58" s="77">
        <f>'19'!Y144</f>
        <v>3</v>
      </c>
      <c r="BF58" s="77">
        <f>'19'!Z144</f>
        <v>3</v>
      </c>
      <c r="BG58" s="77">
        <f>'19'!AA144</f>
        <v>3</v>
      </c>
      <c r="BH58" s="77">
        <f>'20'!Y144</f>
        <v>0</v>
      </c>
      <c r="BI58" s="77">
        <f>'20'!Z144</f>
        <v>0</v>
      </c>
      <c r="BJ58" s="77">
        <f>'20'!AA144</f>
        <v>0</v>
      </c>
      <c r="BK58" s="77">
        <f>'21'!Y144</f>
        <v>0</v>
      </c>
      <c r="BL58" s="77">
        <f>'21'!Z144</f>
        <v>0</v>
      </c>
      <c r="BM58" s="77">
        <f>'21'!AA144</f>
        <v>0</v>
      </c>
      <c r="BN58" s="77">
        <f>'22'!Y144</f>
        <v>0</v>
      </c>
      <c r="BO58" s="77">
        <f>'22'!Z144</f>
        <v>0</v>
      </c>
      <c r="BP58" s="77">
        <f>'22'!AA144</f>
        <v>0</v>
      </c>
      <c r="BQ58" s="77">
        <f>'23'!Y144</f>
        <v>0</v>
      </c>
      <c r="BR58" s="77">
        <f>'23'!Z144</f>
        <v>0</v>
      </c>
      <c r="BS58" s="77">
        <f>'23'!AA144</f>
        <v>0</v>
      </c>
      <c r="BT58" s="77">
        <f>'24'!Y144</f>
        <v>0</v>
      </c>
      <c r="BU58" s="77">
        <f>'24'!Z144</f>
        <v>0</v>
      </c>
      <c r="BV58" s="77">
        <f>'24'!AA144</f>
        <v>0</v>
      </c>
      <c r="BW58" s="77">
        <f>'25'!Y144</f>
        <v>0</v>
      </c>
      <c r="BX58" s="77">
        <f>'25'!Z144</f>
        <v>0</v>
      </c>
      <c r="BY58" s="77">
        <f>'25'!AA144</f>
        <v>0</v>
      </c>
      <c r="BZ58" s="77">
        <f>'26'!Y144</f>
        <v>0</v>
      </c>
      <c r="CA58" s="77">
        <f>'26'!Z144</f>
        <v>0</v>
      </c>
      <c r="CB58" s="77">
        <f>'26'!AA144</f>
        <v>0</v>
      </c>
      <c r="CC58" s="77">
        <f>'27'!Y144</f>
        <v>0</v>
      </c>
      <c r="CD58" s="77">
        <f>'27'!Z144</f>
        <v>0</v>
      </c>
      <c r="CE58" s="77">
        <f>'27'!AA144</f>
        <v>0</v>
      </c>
      <c r="CF58" s="77">
        <f>'28'!Y144</f>
        <v>0</v>
      </c>
      <c r="CG58" s="77">
        <f>'28'!Z144</f>
        <v>0</v>
      </c>
      <c r="CH58" s="77">
        <f>'28'!AA144</f>
        <v>0</v>
      </c>
      <c r="CI58" s="77">
        <f>'29'!Y144</f>
        <v>0</v>
      </c>
      <c r="CJ58" s="77">
        <f>'29'!Z144</f>
        <v>0</v>
      </c>
      <c r="CK58" s="77">
        <f>'29'!AA144</f>
        <v>0</v>
      </c>
      <c r="CL58" s="77">
        <f>'30'!Y144</f>
        <v>0</v>
      </c>
      <c r="CM58" s="77">
        <f>'30'!Z144</f>
        <v>0</v>
      </c>
      <c r="CN58" s="77">
        <f>'30'!AA144</f>
        <v>0</v>
      </c>
      <c r="CO58" s="50">
        <f t="shared" si="3"/>
        <v>3</v>
      </c>
    </row>
    <row r="59" spans="1:93" ht="34.5" x14ac:dyDescent="0.25">
      <c r="A59" s="44" t="s">
        <v>319</v>
      </c>
      <c r="B59" s="47" t="str">
        <f>'1'!X145</f>
        <v>ребенок результативно выполняет физические упражнения (общеразвивающие, основные движения, спортивные)</v>
      </c>
      <c r="C59" s="77">
        <f>'1'!Y145</f>
        <v>3</v>
      </c>
      <c r="D59" s="77">
        <f>'1'!Z145</f>
        <v>3</v>
      </c>
      <c r="E59" s="77">
        <f>'1'!AA145</f>
        <v>3</v>
      </c>
      <c r="F59" s="77">
        <f>'2'!Y145</f>
        <v>3</v>
      </c>
      <c r="G59" s="77">
        <f>'2'!Z145</f>
        <v>3</v>
      </c>
      <c r="H59" s="77">
        <f>'2'!AA145</f>
        <v>3</v>
      </c>
      <c r="I59" s="77">
        <f>'3'!Y145</f>
        <v>3</v>
      </c>
      <c r="J59" s="77">
        <f>'3'!Z145</f>
        <v>3</v>
      </c>
      <c r="K59" s="77">
        <f>'3'!AA145</f>
        <v>3</v>
      </c>
      <c r="L59" s="77">
        <f>'4'!Y145</f>
        <v>3</v>
      </c>
      <c r="M59" s="77">
        <f>'4'!Z145</f>
        <v>3</v>
      </c>
      <c r="N59" s="77">
        <f>'4'!AA145</f>
        <v>3</v>
      </c>
      <c r="O59" s="77">
        <f>'5'!Y145</f>
        <v>3</v>
      </c>
      <c r="P59" s="77">
        <f>'5'!Z145</f>
        <v>3</v>
      </c>
      <c r="Q59" s="77">
        <f>'5'!AA145</f>
        <v>3</v>
      </c>
      <c r="R59" s="77">
        <f>'6'!Y145</f>
        <v>3</v>
      </c>
      <c r="S59" s="77">
        <f>'6'!Z145</f>
        <v>3</v>
      </c>
      <c r="T59" s="77">
        <f>'6'!AA145</f>
        <v>3</v>
      </c>
      <c r="U59" s="77">
        <f>'7'!Y145</f>
        <v>3</v>
      </c>
      <c r="V59" s="77">
        <f>'7'!Z145</f>
        <v>3</v>
      </c>
      <c r="W59" s="77">
        <f>'7'!AA145</f>
        <v>3</v>
      </c>
      <c r="X59" s="77">
        <f>'8'!Y145</f>
        <v>3</v>
      </c>
      <c r="Y59" s="77">
        <f>'8'!Z145</f>
        <v>3</v>
      </c>
      <c r="Z59" s="77">
        <f>'8'!AA145</f>
        <v>3</v>
      </c>
      <c r="AA59" s="77">
        <f>'9'!Y145</f>
        <v>3</v>
      </c>
      <c r="AB59" s="77">
        <f>'9'!Z145</f>
        <v>3</v>
      </c>
      <c r="AC59" s="77">
        <f>'9'!AA145</f>
        <v>3</v>
      </c>
      <c r="AD59" s="77">
        <f>'10'!Y145</f>
        <v>3</v>
      </c>
      <c r="AE59" s="77">
        <f>'10'!Z145</f>
        <v>3</v>
      </c>
      <c r="AF59" s="77">
        <f>'10'!AA145</f>
        <v>3</v>
      </c>
      <c r="AG59" s="77">
        <f>'11'!Y145</f>
        <v>3</v>
      </c>
      <c r="AH59" s="77">
        <f>'11'!Z145</f>
        <v>3</v>
      </c>
      <c r="AI59" s="77">
        <f>'11'!AA145</f>
        <v>3</v>
      </c>
      <c r="AJ59" s="77">
        <f>'12'!Y145</f>
        <v>3</v>
      </c>
      <c r="AK59" s="77">
        <f>'12'!Z145</f>
        <v>3</v>
      </c>
      <c r="AL59" s="77">
        <f>'12'!AA145</f>
        <v>3</v>
      </c>
      <c r="AM59" s="77">
        <f>'13'!Y145</f>
        <v>3</v>
      </c>
      <c r="AN59" s="77">
        <f>'13'!Z145</f>
        <v>3</v>
      </c>
      <c r="AO59" s="77">
        <f>'13'!AA145</f>
        <v>3</v>
      </c>
      <c r="AP59" s="77">
        <f>'14'!Y145</f>
        <v>3</v>
      </c>
      <c r="AQ59" s="77">
        <f>'14'!Z145</f>
        <v>3</v>
      </c>
      <c r="AR59" s="77">
        <f>'14'!AA145</f>
        <v>3</v>
      </c>
      <c r="AS59" s="77">
        <f>'15'!Y145</f>
        <v>3</v>
      </c>
      <c r="AT59" s="77">
        <f>'15'!Z145</f>
        <v>3</v>
      </c>
      <c r="AU59" s="77">
        <f>'15'!AA145</f>
        <v>3</v>
      </c>
      <c r="AV59" s="77">
        <f>'16'!Y145</f>
        <v>3</v>
      </c>
      <c r="AW59" s="77">
        <f>'16'!Z145</f>
        <v>3</v>
      </c>
      <c r="AX59" s="77">
        <f>'16'!AA145</f>
        <v>3</v>
      </c>
      <c r="AY59" s="77">
        <f>'17'!Y145</f>
        <v>3</v>
      </c>
      <c r="AZ59" s="77">
        <f>'17'!Z145</f>
        <v>3</v>
      </c>
      <c r="BA59" s="77">
        <f>'17'!AA145</f>
        <v>3</v>
      </c>
      <c r="BB59" s="77">
        <f>'18'!Y145</f>
        <v>3</v>
      </c>
      <c r="BC59" s="77">
        <f>'18'!Z145</f>
        <v>3</v>
      </c>
      <c r="BD59" s="77">
        <f>'18'!AA145</f>
        <v>3</v>
      </c>
      <c r="BE59" s="77">
        <f>'19'!Y145</f>
        <v>3</v>
      </c>
      <c r="BF59" s="77">
        <f>'19'!Z145</f>
        <v>3</v>
      </c>
      <c r="BG59" s="77">
        <f>'19'!AA145</f>
        <v>3</v>
      </c>
      <c r="BH59" s="77">
        <f>'20'!Y145</f>
        <v>0</v>
      </c>
      <c r="BI59" s="77">
        <f>'20'!Z145</f>
        <v>0</v>
      </c>
      <c r="BJ59" s="77">
        <f>'20'!AA145</f>
        <v>0</v>
      </c>
      <c r="BK59" s="77">
        <f>'21'!Y145</f>
        <v>0</v>
      </c>
      <c r="BL59" s="77">
        <f>'21'!Z145</f>
        <v>0</v>
      </c>
      <c r="BM59" s="77">
        <f>'21'!AA145</f>
        <v>0</v>
      </c>
      <c r="BN59" s="77">
        <f>'22'!Y145</f>
        <v>0</v>
      </c>
      <c r="BO59" s="77">
        <f>'22'!Z145</f>
        <v>0</v>
      </c>
      <c r="BP59" s="77">
        <f>'22'!AA145</f>
        <v>0</v>
      </c>
      <c r="BQ59" s="77">
        <f>'23'!Y145</f>
        <v>0</v>
      </c>
      <c r="BR59" s="77">
        <f>'23'!Z145</f>
        <v>0</v>
      </c>
      <c r="BS59" s="77">
        <f>'23'!AA145</f>
        <v>0</v>
      </c>
      <c r="BT59" s="77">
        <f>'24'!Y145</f>
        <v>0</v>
      </c>
      <c r="BU59" s="77">
        <f>'24'!Z145</f>
        <v>0</v>
      </c>
      <c r="BV59" s="77">
        <f>'24'!AA145</f>
        <v>0</v>
      </c>
      <c r="BW59" s="77">
        <f>'25'!Y145</f>
        <v>0</v>
      </c>
      <c r="BX59" s="77">
        <f>'25'!Z145</f>
        <v>0</v>
      </c>
      <c r="BY59" s="77">
        <f>'25'!AA145</f>
        <v>0</v>
      </c>
      <c r="BZ59" s="77">
        <f>'26'!Y145</f>
        <v>0</v>
      </c>
      <c r="CA59" s="77">
        <f>'26'!Z145</f>
        <v>0</v>
      </c>
      <c r="CB59" s="77">
        <f>'26'!AA145</f>
        <v>0</v>
      </c>
      <c r="CC59" s="77">
        <f>'27'!Y145</f>
        <v>0</v>
      </c>
      <c r="CD59" s="77">
        <f>'27'!Z145</f>
        <v>0</v>
      </c>
      <c r="CE59" s="77">
        <f>'27'!AA145</f>
        <v>0</v>
      </c>
      <c r="CF59" s="77">
        <f>'28'!Y145</f>
        <v>0</v>
      </c>
      <c r="CG59" s="77">
        <f>'28'!Z145</f>
        <v>0</v>
      </c>
      <c r="CH59" s="77">
        <f>'28'!AA145</f>
        <v>0</v>
      </c>
      <c r="CI59" s="77">
        <f>'29'!Y145</f>
        <v>0</v>
      </c>
      <c r="CJ59" s="77">
        <f>'29'!Z145</f>
        <v>0</v>
      </c>
      <c r="CK59" s="77">
        <f>'29'!AA145</f>
        <v>0</v>
      </c>
      <c r="CL59" s="77">
        <f>'30'!Y145</f>
        <v>0</v>
      </c>
      <c r="CM59" s="77">
        <f>'30'!Z145</f>
        <v>0</v>
      </c>
      <c r="CN59" s="77">
        <f>'30'!AA145</f>
        <v>0</v>
      </c>
      <c r="CO59" s="50">
        <f t="shared" si="3"/>
        <v>3</v>
      </c>
    </row>
    <row r="60" spans="1:93" ht="34.5" x14ac:dyDescent="0.25">
      <c r="A60" s="44" t="s">
        <v>320</v>
      </c>
      <c r="B60" s="47" t="str">
        <f>'1'!X146</f>
        <v>ребенок участвует в туристских пеших прогулках, осваивает простейшие туристские навыки, ориентируется на местности</v>
      </c>
      <c r="C60" s="77">
        <f>'1'!Y146</f>
        <v>3</v>
      </c>
      <c r="D60" s="77">
        <f>'1'!Z146</f>
        <v>3</v>
      </c>
      <c r="E60" s="77">
        <f>'1'!AA146</f>
        <v>3</v>
      </c>
      <c r="F60" s="77">
        <f>'2'!Y146</f>
        <v>3</v>
      </c>
      <c r="G60" s="77">
        <f>'2'!Z146</f>
        <v>3</v>
      </c>
      <c r="H60" s="77">
        <f>'2'!AA146</f>
        <v>3</v>
      </c>
      <c r="I60" s="77">
        <f>'3'!Y146</f>
        <v>3</v>
      </c>
      <c r="J60" s="77">
        <f>'3'!Z146</f>
        <v>3</v>
      </c>
      <c r="K60" s="77">
        <f>'3'!AA146</f>
        <v>3</v>
      </c>
      <c r="L60" s="77">
        <f>'4'!Y146</f>
        <v>3</v>
      </c>
      <c r="M60" s="77">
        <f>'4'!Z146</f>
        <v>3</v>
      </c>
      <c r="N60" s="77">
        <f>'4'!AA146</f>
        <v>3</v>
      </c>
      <c r="O60" s="77">
        <f>'5'!Y146</f>
        <v>3</v>
      </c>
      <c r="P60" s="77">
        <f>'5'!Z146</f>
        <v>3</v>
      </c>
      <c r="Q60" s="77">
        <f>'5'!AA146</f>
        <v>3</v>
      </c>
      <c r="R60" s="77">
        <f>'6'!Y146</f>
        <v>3</v>
      </c>
      <c r="S60" s="77">
        <f>'6'!Z146</f>
        <v>3</v>
      </c>
      <c r="T60" s="77">
        <f>'6'!AA146</f>
        <v>3</v>
      </c>
      <c r="U60" s="77">
        <f>'7'!Y146</f>
        <v>3</v>
      </c>
      <c r="V60" s="77">
        <f>'7'!Z146</f>
        <v>3</v>
      </c>
      <c r="W60" s="77">
        <f>'7'!AA146</f>
        <v>3</v>
      </c>
      <c r="X60" s="77">
        <f>'8'!Y146</f>
        <v>3</v>
      </c>
      <c r="Y60" s="77">
        <f>'8'!Z146</f>
        <v>3</v>
      </c>
      <c r="Z60" s="77">
        <f>'8'!AA146</f>
        <v>3</v>
      </c>
      <c r="AA60" s="77">
        <f>'9'!Y146</f>
        <v>3</v>
      </c>
      <c r="AB60" s="77">
        <f>'9'!Z146</f>
        <v>3</v>
      </c>
      <c r="AC60" s="77">
        <f>'9'!AA146</f>
        <v>3</v>
      </c>
      <c r="AD60" s="77">
        <f>'10'!Y146</f>
        <v>3</v>
      </c>
      <c r="AE60" s="77">
        <f>'10'!Z146</f>
        <v>3</v>
      </c>
      <c r="AF60" s="77">
        <f>'10'!AA146</f>
        <v>3</v>
      </c>
      <c r="AG60" s="77">
        <f>'11'!Y146</f>
        <v>3</v>
      </c>
      <c r="AH60" s="77">
        <f>'11'!Z146</f>
        <v>3</v>
      </c>
      <c r="AI60" s="77">
        <f>'11'!AA146</f>
        <v>3</v>
      </c>
      <c r="AJ60" s="77">
        <f>'12'!Y146</f>
        <v>3</v>
      </c>
      <c r="AK60" s="77">
        <f>'12'!Z146</f>
        <v>3</v>
      </c>
      <c r="AL60" s="77">
        <f>'12'!AA146</f>
        <v>3</v>
      </c>
      <c r="AM60" s="77">
        <f>'13'!Y146</f>
        <v>3</v>
      </c>
      <c r="AN60" s="77">
        <f>'13'!Z146</f>
        <v>3</v>
      </c>
      <c r="AO60" s="77">
        <f>'13'!AA146</f>
        <v>3</v>
      </c>
      <c r="AP60" s="77">
        <f>'14'!Y146</f>
        <v>3</v>
      </c>
      <c r="AQ60" s="77">
        <f>'14'!Z146</f>
        <v>3</v>
      </c>
      <c r="AR60" s="77">
        <f>'14'!AA146</f>
        <v>3</v>
      </c>
      <c r="AS60" s="77">
        <f>'15'!Y146</f>
        <v>3</v>
      </c>
      <c r="AT60" s="77">
        <f>'15'!Z146</f>
        <v>3</v>
      </c>
      <c r="AU60" s="77">
        <f>'15'!AA146</f>
        <v>3</v>
      </c>
      <c r="AV60" s="77">
        <f>'16'!Y146</f>
        <v>3</v>
      </c>
      <c r="AW60" s="77">
        <f>'16'!Z146</f>
        <v>3</v>
      </c>
      <c r="AX60" s="77">
        <f>'16'!AA146</f>
        <v>3</v>
      </c>
      <c r="AY60" s="77">
        <f>'17'!Y146</f>
        <v>3</v>
      </c>
      <c r="AZ60" s="77">
        <f>'17'!Z146</f>
        <v>3</v>
      </c>
      <c r="BA60" s="77">
        <f>'17'!AA146</f>
        <v>3</v>
      </c>
      <c r="BB60" s="77">
        <f>'18'!Y146</f>
        <v>3</v>
      </c>
      <c r="BC60" s="77">
        <f>'18'!Z146</f>
        <v>3</v>
      </c>
      <c r="BD60" s="77">
        <f>'18'!AA146</f>
        <v>3</v>
      </c>
      <c r="BE60" s="77">
        <f>'19'!Y146</f>
        <v>3</v>
      </c>
      <c r="BF60" s="77">
        <f>'19'!Z146</f>
        <v>3</v>
      </c>
      <c r="BG60" s="77">
        <f>'19'!AA146</f>
        <v>3</v>
      </c>
      <c r="BH60" s="77">
        <f>'20'!Y146</f>
        <v>0</v>
      </c>
      <c r="BI60" s="77">
        <f>'20'!Z146</f>
        <v>0</v>
      </c>
      <c r="BJ60" s="77">
        <f>'20'!AA146</f>
        <v>0</v>
      </c>
      <c r="BK60" s="77">
        <f>'21'!Y146</f>
        <v>0</v>
      </c>
      <c r="BL60" s="77">
        <f>'21'!Z146</f>
        <v>0</v>
      </c>
      <c r="BM60" s="77">
        <f>'21'!AA146</f>
        <v>0</v>
      </c>
      <c r="BN60" s="77">
        <f>'22'!Y146</f>
        <v>0</v>
      </c>
      <c r="BO60" s="77">
        <f>'22'!Z146</f>
        <v>0</v>
      </c>
      <c r="BP60" s="77">
        <f>'22'!AA146</f>
        <v>0</v>
      </c>
      <c r="BQ60" s="77">
        <f>'23'!Y146</f>
        <v>0</v>
      </c>
      <c r="BR60" s="77">
        <f>'23'!Z146</f>
        <v>0</v>
      </c>
      <c r="BS60" s="77">
        <f>'23'!AA146</f>
        <v>0</v>
      </c>
      <c r="BT60" s="77">
        <f>'24'!Y146</f>
        <v>0</v>
      </c>
      <c r="BU60" s="77">
        <f>'24'!Z146</f>
        <v>0</v>
      </c>
      <c r="BV60" s="77">
        <f>'24'!AA146</f>
        <v>0</v>
      </c>
      <c r="BW60" s="77">
        <f>'25'!Y146</f>
        <v>0</v>
      </c>
      <c r="BX60" s="77">
        <f>'25'!Z146</f>
        <v>0</v>
      </c>
      <c r="BY60" s="77">
        <f>'25'!AA146</f>
        <v>0</v>
      </c>
      <c r="BZ60" s="77">
        <f>'26'!Y146</f>
        <v>0</v>
      </c>
      <c r="CA60" s="77">
        <f>'26'!Z146</f>
        <v>0</v>
      </c>
      <c r="CB60" s="77">
        <f>'26'!AA146</f>
        <v>0</v>
      </c>
      <c r="CC60" s="77">
        <f>'27'!Y146</f>
        <v>0</v>
      </c>
      <c r="CD60" s="77">
        <f>'27'!Z146</f>
        <v>0</v>
      </c>
      <c r="CE60" s="77">
        <f>'27'!AA146</f>
        <v>0</v>
      </c>
      <c r="CF60" s="77">
        <f>'28'!Y146</f>
        <v>0</v>
      </c>
      <c r="CG60" s="77">
        <f>'28'!Z146</f>
        <v>0</v>
      </c>
      <c r="CH60" s="77">
        <f>'28'!AA146</f>
        <v>0</v>
      </c>
      <c r="CI60" s="77">
        <f>'29'!Y146</f>
        <v>0</v>
      </c>
      <c r="CJ60" s="77">
        <f>'29'!Z146</f>
        <v>0</v>
      </c>
      <c r="CK60" s="77">
        <f>'29'!AA146</f>
        <v>0</v>
      </c>
      <c r="CL60" s="77">
        <f>'30'!Y146</f>
        <v>0</v>
      </c>
      <c r="CM60" s="77">
        <f>'30'!Z146</f>
        <v>0</v>
      </c>
      <c r="CN60" s="77">
        <f>'30'!AA146</f>
        <v>0</v>
      </c>
      <c r="CO60" s="50">
        <f t="shared" si="3"/>
        <v>3</v>
      </c>
    </row>
    <row r="61" spans="1:93" ht="23.25" x14ac:dyDescent="0.25">
      <c r="A61" s="44" t="s">
        <v>321</v>
      </c>
      <c r="B61" s="47" t="str">
        <f>'1'!X147</f>
        <v>ребенок проявляет элементы творчества в двигательной деятельности</v>
      </c>
      <c r="C61" s="77">
        <f>'1'!Y147</f>
        <v>3</v>
      </c>
      <c r="D61" s="77">
        <f>'1'!Z147</f>
        <v>3</v>
      </c>
      <c r="E61" s="77">
        <f>'1'!AA147</f>
        <v>3</v>
      </c>
      <c r="F61" s="77">
        <f>'2'!Y147</f>
        <v>3</v>
      </c>
      <c r="G61" s="77">
        <f>'2'!Z147</f>
        <v>3</v>
      </c>
      <c r="H61" s="77">
        <f>'2'!AA147</f>
        <v>3</v>
      </c>
      <c r="I61" s="77">
        <f>'3'!Y147</f>
        <v>3</v>
      </c>
      <c r="J61" s="77">
        <f>'3'!Z147</f>
        <v>3</v>
      </c>
      <c r="K61" s="77">
        <f>'3'!AA147</f>
        <v>3</v>
      </c>
      <c r="L61" s="77">
        <f>'4'!Y147</f>
        <v>3</v>
      </c>
      <c r="M61" s="77">
        <f>'4'!Z147</f>
        <v>3</v>
      </c>
      <c r="N61" s="77">
        <f>'4'!AA147</f>
        <v>3</v>
      </c>
      <c r="O61" s="77">
        <f>'5'!Y147</f>
        <v>3</v>
      </c>
      <c r="P61" s="77">
        <f>'5'!Z147</f>
        <v>3</v>
      </c>
      <c r="Q61" s="77">
        <f>'5'!AA147</f>
        <v>3</v>
      </c>
      <c r="R61" s="77">
        <f>'6'!Y147</f>
        <v>3</v>
      </c>
      <c r="S61" s="77">
        <f>'6'!Z147</f>
        <v>3</v>
      </c>
      <c r="T61" s="77">
        <f>'6'!AA147</f>
        <v>3</v>
      </c>
      <c r="U61" s="77">
        <f>'7'!Y147</f>
        <v>3</v>
      </c>
      <c r="V61" s="77">
        <f>'7'!Z147</f>
        <v>3</v>
      </c>
      <c r="W61" s="77">
        <f>'7'!AA147</f>
        <v>3</v>
      </c>
      <c r="X61" s="77">
        <f>'8'!Y147</f>
        <v>3</v>
      </c>
      <c r="Y61" s="77">
        <f>'8'!Z147</f>
        <v>3</v>
      </c>
      <c r="Z61" s="77">
        <f>'8'!AA147</f>
        <v>3</v>
      </c>
      <c r="AA61" s="77">
        <f>'9'!Y147</f>
        <v>3</v>
      </c>
      <c r="AB61" s="77">
        <f>'9'!Z147</f>
        <v>3</v>
      </c>
      <c r="AC61" s="77">
        <f>'9'!AA147</f>
        <v>3</v>
      </c>
      <c r="AD61" s="77">
        <f>'10'!Y147</f>
        <v>3</v>
      </c>
      <c r="AE61" s="77">
        <f>'10'!Z147</f>
        <v>3</v>
      </c>
      <c r="AF61" s="77">
        <f>'10'!AA147</f>
        <v>3</v>
      </c>
      <c r="AG61" s="77">
        <f>'11'!Y147</f>
        <v>3</v>
      </c>
      <c r="AH61" s="77">
        <f>'11'!Z147</f>
        <v>3</v>
      </c>
      <c r="AI61" s="77">
        <f>'11'!AA147</f>
        <v>3</v>
      </c>
      <c r="AJ61" s="77">
        <f>'12'!Y147</f>
        <v>3</v>
      </c>
      <c r="AK61" s="77">
        <f>'12'!Z147</f>
        <v>3</v>
      </c>
      <c r="AL61" s="77">
        <f>'12'!AA147</f>
        <v>3</v>
      </c>
      <c r="AM61" s="77">
        <f>'13'!Y147</f>
        <v>3</v>
      </c>
      <c r="AN61" s="77">
        <f>'13'!Z147</f>
        <v>3</v>
      </c>
      <c r="AO61" s="77">
        <f>'13'!AA147</f>
        <v>3</v>
      </c>
      <c r="AP61" s="77">
        <f>'14'!Y147</f>
        <v>3</v>
      </c>
      <c r="AQ61" s="77">
        <f>'14'!Z147</f>
        <v>3</v>
      </c>
      <c r="AR61" s="77">
        <f>'14'!AA147</f>
        <v>3</v>
      </c>
      <c r="AS61" s="77">
        <f>'15'!Y147</f>
        <v>3</v>
      </c>
      <c r="AT61" s="77">
        <f>'15'!Z147</f>
        <v>3</v>
      </c>
      <c r="AU61" s="77">
        <f>'15'!AA147</f>
        <v>3</v>
      </c>
      <c r="AV61" s="77">
        <f>'16'!Y147</f>
        <v>3</v>
      </c>
      <c r="AW61" s="77">
        <f>'16'!Z147</f>
        <v>3</v>
      </c>
      <c r="AX61" s="77">
        <f>'16'!AA147</f>
        <v>3</v>
      </c>
      <c r="AY61" s="77">
        <f>'17'!Y147</f>
        <v>3</v>
      </c>
      <c r="AZ61" s="77">
        <f>'17'!Z147</f>
        <v>3</v>
      </c>
      <c r="BA61" s="77">
        <f>'17'!AA147</f>
        <v>3</v>
      </c>
      <c r="BB61" s="77">
        <f>'18'!Y147</f>
        <v>3</v>
      </c>
      <c r="BC61" s="77">
        <f>'18'!Z147</f>
        <v>3</v>
      </c>
      <c r="BD61" s="77">
        <f>'18'!AA147</f>
        <v>3</v>
      </c>
      <c r="BE61" s="77">
        <f>'19'!Y147</f>
        <v>3</v>
      </c>
      <c r="BF61" s="77">
        <f>'19'!Z147</f>
        <v>3</v>
      </c>
      <c r="BG61" s="77">
        <f>'19'!AA147</f>
        <v>3</v>
      </c>
      <c r="BH61" s="77">
        <f>'20'!Y147</f>
        <v>0</v>
      </c>
      <c r="BI61" s="77">
        <f>'20'!Z147</f>
        <v>0</v>
      </c>
      <c r="BJ61" s="77">
        <f>'20'!AA147</f>
        <v>0</v>
      </c>
      <c r="BK61" s="77">
        <f>'21'!Y147</f>
        <v>0</v>
      </c>
      <c r="BL61" s="77">
        <f>'21'!Z147</f>
        <v>0</v>
      </c>
      <c r="BM61" s="77">
        <f>'21'!AA147</f>
        <v>0</v>
      </c>
      <c r="BN61" s="77">
        <f>'22'!Y147</f>
        <v>0</v>
      </c>
      <c r="BO61" s="77">
        <f>'22'!Z147</f>
        <v>0</v>
      </c>
      <c r="BP61" s="77">
        <f>'22'!AA147</f>
        <v>0</v>
      </c>
      <c r="BQ61" s="77">
        <f>'23'!Y147</f>
        <v>0</v>
      </c>
      <c r="BR61" s="77">
        <f>'23'!Z147</f>
        <v>0</v>
      </c>
      <c r="BS61" s="77">
        <f>'23'!AA147</f>
        <v>0</v>
      </c>
      <c r="BT61" s="77">
        <f>'24'!Y147</f>
        <v>0</v>
      </c>
      <c r="BU61" s="77">
        <f>'24'!Z147</f>
        <v>0</v>
      </c>
      <c r="BV61" s="77">
        <f>'24'!AA147</f>
        <v>0</v>
      </c>
      <c r="BW61" s="77">
        <f>'25'!Y147</f>
        <v>0</v>
      </c>
      <c r="BX61" s="77">
        <f>'25'!Z147</f>
        <v>0</v>
      </c>
      <c r="BY61" s="77">
        <f>'25'!AA147</f>
        <v>0</v>
      </c>
      <c r="BZ61" s="77">
        <f>'26'!Y147</f>
        <v>0</v>
      </c>
      <c r="CA61" s="77">
        <f>'26'!Z147</f>
        <v>0</v>
      </c>
      <c r="CB61" s="77">
        <f>'26'!AA147</f>
        <v>0</v>
      </c>
      <c r="CC61" s="77">
        <f>'27'!Y147</f>
        <v>0</v>
      </c>
      <c r="CD61" s="77">
        <f>'27'!Z147</f>
        <v>0</v>
      </c>
      <c r="CE61" s="77">
        <f>'27'!AA147</f>
        <v>0</v>
      </c>
      <c r="CF61" s="77">
        <f>'28'!Y147</f>
        <v>0</v>
      </c>
      <c r="CG61" s="77">
        <f>'28'!Z147</f>
        <v>0</v>
      </c>
      <c r="CH61" s="77">
        <f>'28'!AA147</f>
        <v>0</v>
      </c>
      <c r="CI61" s="77">
        <f>'29'!Y147</f>
        <v>0</v>
      </c>
      <c r="CJ61" s="77">
        <f>'29'!Z147</f>
        <v>0</v>
      </c>
      <c r="CK61" s="77">
        <f>'29'!AA147</f>
        <v>0</v>
      </c>
      <c r="CL61" s="77">
        <f>'30'!Y147</f>
        <v>0</v>
      </c>
      <c r="CM61" s="77">
        <f>'30'!Z147</f>
        <v>0</v>
      </c>
      <c r="CN61" s="77">
        <f>'30'!AA147</f>
        <v>0</v>
      </c>
      <c r="CO61" s="50">
        <f t="shared" si="3"/>
        <v>3</v>
      </c>
    </row>
    <row r="62" spans="1:93" ht="34.5" x14ac:dyDescent="0.25">
      <c r="A62" s="44" t="s">
        <v>322</v>
      </c>
      <c r="B62" s="47" t="str">
        <f>'1'!X148</f>
        <v>ребенок проявляет нравственно-волевые качества, самоконтроль и может осуществлять анализ своей двигательной деятельности</v>
      </c>
      <c r="C62" s="77">
        <f>'1'!Y148</f>
        <v>3</v>
      </c>
      <c r="D62" s="77">
        <f>'1'!Z148</f>
        <v>3</v>
      </c>
      <c r="E62" s="77">
        <f>'1'!AA148</f>
        <v>3</v>
      </c>
      <c r="F62" s="77">
        <f>'2'!Y148</f>
        <v>3</v>
      </c>
      <c r="G62" s="77">
        <f>'2'!Z148</f>
        <v>3</v>
      </c>
      <c r="H62" s="77">
        <f>'2'!AA148</f>
        <v>3</v>
      </c>
      <c r="I62" s="77">
        <f>'3'!Y148</f>
        <v>3</v>
      </c>
      <c r="J62" s="77">
        <f>'3'!Z148</f>
        <v>3</v>
      </c>
      <c r="K62" s="77">
        <f>'3'!AA148</f>
        <v>3</v>
      </c>
      <c r="L62" s="77">
        <f>'4'!Y148</f>
        <v>3</v>
      </c>
      <c r="M62" s="77">
        <f>'4'!Z148</f>
        <v>3</v>
      </c>
      <c r="N62" s="77">
        <f>'4'!AA148</f>
        <v>3</v>
      </c>
      <c r="O62" s="77">
        <f>'5'!Y148</f>
        <v>3</v>
      </c>
      <c r="P62" s="77">
        <f>'5'!Z148</f>
        <v>3</v>
      </c>
      <c r="Q62" s="77">
        <f>'5'!AA148</f>
        <v>3</v>
      </c>
      <c r="R62" s="77">
        <f>'6'!Y148</f>
        <v>3</v>
      </c>
      <c r="S62" s="77">
        <f>'6'!Z148</f>
        <v>3</v>
      </c>
      <c r="T62" s="77">
        <f>'6'!AA148</f>
        <v>3</v>
      </c>
      <c r="U62" s="77">
        <f>'7'!Y148</f>
        <v>3</v>
      </c>
      <c r="V62" s="77">
        <f>'7'!Z148</f>
        <v>3</v>
      </c>
      <c r="W62" s="77">
        <f>'7'!AA148</f>
        <v>3</v>
      </c>
      <c r="X62" s="77">
        <f>'8'!Y148</f>
        <v>3</v>
      </c>
      <c r="Y62" s="77">
        <f>'8'!Z148</f>
        <v>3</v>
      </c>
      <c r="Z62" s="77">
        <f>'8'!AA148</f>
        <v>3</v>
      </c>
      <c r="AA62" s="77">
        <f>'9'!Y148</f>
        <v>3</v>
      </c>
      <c r="AB62" s="77">
        <f>'9'!Z148</f>
        <v>3</v>
      </c>
      <c r="AC62" s="77">
        <f>'9'!AA148</f>
        <v>3</v>
      </c>
      <c r="AD62" s="77">
        <f>'10'!Y148</f>
        <v>3</v>
      </c>
      <c r="AE62" s="77">
        <f>'10'!Z148</f>
        <v>3</v>
      </c>
      <c r="AF62" s="77">
        <f>'10'!AA148</f>
        <v>3</v>
      </c>
      <c r="AG62" s="77">
        <f>'11'!Y148</f>
        <v>3</v>
      </c>
      <c r="AH62" s="77">
        <f>'11'!Z148</f>
        <v>3</v>
      </c>
      <c r="AI62" s="77">
        <f>'11'!AA148</f>
        <v>3</v>
      </c>
      <c r="AJ62" s="77">
        <f>'12'!Y148</f>
        <v>3</v>
      </c>
      <c r="AK62" s="77">
        <f>'12'!Z148</f>
        <v>3</v>
      </c>
      <c r="AL62" s="77">
        <f>'12'!AA148</f>
        <v>3</v>
      </c>
      <c r="AM62" s="77">
        <f>'13'!Y148</f>
        <v>3</v>
      </c>
      <c r="AN62" s="77">
        <f>'13'!Z148</f>
        <v>3</v>
      </c>
      <c r="AO62" s="77">
        <f>'13'!AA148</f>
        <v>3</v>
      </c>
      <c r="AP62" s="77">
        <f>'14'!Y148</f>
        <v>3</v>
      </c>
      <c r="AQ62" s="77">
        <f>'14'!Z148</f>
        <v>3</v>
      </c>
      <c r="AR62" s="77">
        <f>'14'!AA148</f>
        <v>3</v>
      </c>
      <c r="AS62" s="77">
        <f>'15'!Y148</f>
        <v>3</v>
      </c>
      <c r="AT62" s="77">
        <f>'15'!Z148</f>
        <v>3</v>
      </c>
      <c r="AU62" s="77">
        <f>'15'!AA148</f>
        <v>3</v>
      </c>
      <c r="AV62" s="77">
        <f>'16'!Y148</f>
        <v>3</v>
      </c>
      <c r="AW62" s="77">
        <f>'16'!Z148</f>
        <v>3</v>
      </c>
      <c r="AX62" s="77">
        <f>'16'!AA148</f>
        <v>3</v>
      </c>
      <c r="AY62" s="77">
        <f>'17'!Y148</f>
        <v>3</v>
      </c>
      <c r="AZ62" s="77">
        <f>'17'!Z148</f>
        <v>3</v>
      </c>
      <c r="BA62" s="77">
        <f>'17'!AA148</f>
        <v>3</v>
      </c>
      <c r="BB62" s="77">
        <f>'18'!Y148</f>
        <v>3</v>
      </c>
      <c r="BC62" s="77">
        <f>'18'!Z148</f>
        <v>3</v>
      </c>
      <c r="BD62" s="77">
        <f>'18'!AA148</f>
        <v>3</v>
      </c>
      <c r="BE62" s="77">
        <f>'19'!Y148</f>
        <v>3</v>
      </c>
      <c r="BF62" s="77">
        <f>'19'!Z148</f>
        <v>3</v>
      </c>
      <c r="BG62" s="77">
        <f>'19'!AA148</f>
        <v>3</v>
      </c>
      <c r="BH62" s="77">
        <f>'20'!Y148</f>
        <v>0</v>
      </c>
      <c r="BI62" s="77">
        <f>'20'!Z148</f>
        <v>0</v>
      </c>
      <c r="BJ62" s="77">
        <f>'20'!AA148</f>
        <v>0</v>
      </c>
      <c r="BK62" s="77">
        <f>'21'!Y148</f>
        <v>0</v>
      </c>
      <c r="BL62" s="77">
        <f>'21'!Z148</f>
        <v>0</v>
      </c>
      <c r="BM62" s="77">
        <f>'21'!AA148</f>
        <v>0</v>
      </c>
      <c r="BN62" s="77">
        <f>'22'!Y148</f>
        <v>0</v>
      </c>
      <c r="BO62" s="77">
        <f>'22'!Z148</f>
        <v>0</v>
      </c>
      <c r="BP62" s="77">
        <f>'22'!AA148</f>
        <v>0</v>
      </c>
      <c r="BQ62" s="77">
        <f>'23'!Y148</f>
        <v>0</v>
      </c>
      <c r="BR62" s="77">
        <f>'23'!Z148</f>
        <v>0</v>
      </c>
      <c r="BS62" s="77">
        <f>'23'!AA148</f>
        <v>0</v>
      </c>
      <c r="BT62" s="77">
        <f>'24'!Y148</f>
        <v>0</v>
      </c>
      <c r="BU62" s="77">
        <f>'24'!Z148</f>
        <v>0</v>
      </c>
      <c r="BV62" s="77">
        <f>'24'!AA148</f>
        <v>0</v>
      </c>
      <c r="BW62" s="77">
        <f>'25'!Y148</f>
        <v>0</v>
      </c>
      <c r="BX62" s="77">
        <f>'25'!Z148</f>
        <v>0</v>
      </c>
      <c r="BY62" s="77">
        <f>'25'!AA148</f>
        <v>0</v>
      </c>
      <c r="BZ62" s="77">
        <f>'26'!Y148</f>
        <v>0</v>
      </c>
      <c r="CA62" s="77">
        <f>'26'!Z148</f>
        <v>0</v>
      </c>
      <c r="CB62" s="77">
        <f>'26'!AA148</f>
        <v>0</v>
      </c>
      <c r="CC62" s="77">
        <f>'27'!Y148</f>
        <v>0</v>
      </c>
      <c r="CD62" s="77">
        <f>'27'!Z148</f>
        <v>0</v>
      </c>
      <c r="CE62" s="77">
        <f>'27'!AA148</f>
        <v>0</v>
      </c>
      <c r="CF62" s="77">
        <f>'28'!Y148</f>
        <v>0</v>
      </c>
      <c r="CG62" s="77">
        <f>'28'!Z148</f>
        <v>0</v>
      </c>
      <c r="CH62" s="77">
        <f>'28'!AA148</f>
        <v>0</v>
      </c>
      <c r="CI62" s="77">
        <f>'29'!Y148</f>
        <v>0</v>
      </c>
      <c r="CJ62" s="77">
        <f>'29'!Z148</f>
        <v>0</v>
      </c>
      <c r="CK62" s="77">
        <f>'29'!AA148</f>
        <v>0</v>
      </c>
      <c r="CL62" s="77">
        <f>'30'!Y148</f>
        <v>0</v>
      </c>
      <c r="CM62" s="77">
        <f>'30'!Z148</f>
        <v>0</v>
      </c>
      <c r="CN62" s="77">
        <f>'30'!AA148</f>
        <v>0</v>
      </c>
      <c r="CO62" s="50">
        <f t="shared" si="3"/>
        <v>3</v>
      </c>
    </row>
    <row r="63" spans="1:93" ht="45.75" x14ac:dyDescent="0.25">
      <c r="A63" s="44" t="s">
        <v>323</v>
      </c>
      <c r="B63" s="47" t="str">
        <f>'1'!X149</f>
        <v>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</v>
      </c>
      <c r="C63" s="77">
        <f>'1'!Y149</f>
        <v>3</v>
      </c>
      <c r="D63" s="77">
        <f>'1'!Z149</f>
        <v>3</v>
      </c>
      <c r="E63" s="77">
        <f>'1'!AA149</f>
        <v>3</v>
      </c>
      <c r="F63" s="77">
        <f>'2'!Y149</f>
        <v>3</v>
      </c>
      <c r="G63" s="77">
        <f>'2'!Z149</f>
        <v>3</v>
      </c>
      <c r="H63" s="77">
        <f>'2'!AA149</f>
        <v>3</v>
      </c>
      <c r="I63" s="77">
        <f>'3'!Y149</f>
        <v>3</v>
      </c>
      <c r="J63" s="77">
        <f>'3'!Z149</f>
        <v>3</v>
      </c>
      <c r="K63" s="77">
        <f>'3'!AA149</f>
        <v>3</v>
      </c>
      <c r="L63" s="77">
        <f>'4'!Y149</f>
        <v>3</v>
      </c>
      <c r="M63" s="77">
        <f>'4'!Z149</f>
        <v>3</v>
      </c>
      <c r="N63" s="77">
        <f>'4'!AA149</f>
        <v>3</v>
      </c>
      <c r="O63" s="77">
        <f>'5'!Y149</f>
        <v>3</v>
      </c>
      <c r="P63" s="77">
        <f>'5'!Z149</f>
        <v>3</v>
      </c>
      <c r="Q63" s="77">
        <f>'5'!AA149</f>
        <v>3</v>
      </c>
      <c r="R63" s="77">
        <f>'6'!Y149</f>
        <v>3</v>
      </c>
      <c r="S63" s="77">
        <f>'6'!Z149</f>
        <v>3</v>
      </c>
      <c r="T63" s="77">
        <f>'6'!AA149</f>
        <v>3</v>
      </c>
      <c r="U63" s="77">
        <f>'7'!Y149</f>
        <v>3</v>
      </c>
      <c r="V63" s="77">
        <f>'7'!Z149</f>
        <v>3</v>
      </c>
      <c r="W63" s="77">
        <f>'7'!AA149</f>
        <v>3</v>
      </c>
      <c r="X63" s="77">
        <f>'8'!Y149</f>
        <v>3</v>
      </c>
      <c r="Y63" s="77">
        <f>'8'!Z149</f>
        <v>3</v>
      </c>
      <c r="Z63" s="77">
        <f>'8'!AA149</f>
        <v>3</v>
      </c>
      <c r="AA63" s="77">
        <f>'9'!Y149</f>
        <v>3</v>
      </c>
      <c r="AB63" s="77">
        <f>'9'!Z149</f>
        <v>3</v>
      </c>
      <c r="AC63" s="77">
        <f>'9'!AA149</f>
        <v>3</v>
      </c>
      <c r="AD63" s="77">
        <f>'10'!Y149</f>
        <v>3</v>
      </c>
      <c r="AE63" s="77">
        <f>'10'!Z149</f>
        <v>3</v>
      </c>
      <c r="AF63" s="77">
        <f>'10'!AA149</f>
        <v>3</v>
      </c>
      <c r="AG63" s="77">
        <f>'11'!Y149</f>
        <v>3</v>
      </c>
      <c r="AH63" s="77">
        <f>'11'!Z149</f>
        <v>3</v>
      </c>
      <c r="AI63" s="77">
        <f>'11'!AA149</f>
        <v>3</v>
      </c>
      <c r="AJ63" s="77">
        <f>'12'!Y149</f>
        <v>3</v>
      </c>
      <c r="AK63" s="77">
        <f>'12'!Z149</f>
        <v>3</v>
      </c>
      <c r="AL63" s="77">
        <f>'12'!AA149</f>
        <v>3</v>
      </c>
      <c r="AM63" s="77">
        <f>'13'!Y149</f>
        <v>3</v>
      </c>
      <c r="AN63" s="77">
        <f>'13'!Z149</f>
        <v>3</v>
      </c>
      <c r="AO63" s="77">
        <f>'13'!AA149</f>
        <v>3</v>
      </c>
      <c r="AP63" s="77">
        <f>'14'!Y149</f>
        <v>3</v>
      </c>
      <c r="AQ63" s="77">
        <f>'14'!Z149</f>
        <v>3</v>
      </c>
      <c r="AR63" s="77">
        <f>'14'!AA149</f>
        <v>3</v>
      </c>
      <c r="AS63" s="77">
        <f>'15'!Y149</f>
        <v>3</v>
      </c>
      <c r="AT63" s="77">
        <f>'15'!Z149</f>
        <v>3</v>
      </c>
      <c r="AU63" s="77">
        <f>'15'!AA149</f>
        <v>3</v>
      </c>
      <c r="AV63" s="77">
        <f>'16'!Y149</f>
        <v>3</v>
      </c>
      <c r="AW63" s="77">
        <f>'16'!Z149</f>
        <v>3</v>
      </c>
      <c r="AX63" s="77">
        <f>'16'!AA149</f>
        <v>3</v>
      </c>
      <c r="AY63" s="77">
        <f>'17'!Y149</f>
        <v>3</v>
      </c>
      <c r="AZ63" s="77">
        <f>'17'!Z149</f>
        <v>3</v>
      </c>
      <c r="BA63" s="77">
        <f>'17'!AA149</f>
        <v>3</v>
      </c>
      <c r="BB63" s="77">
        <f>'18'!Y149</f>
        <v>3</v>
      </c>
      <c r="BC63" s="77">
        <f>'18'!Z149</f>
        <v>3</v>
      </c>
      <c r="BD63" s="77">
        <f>'18'!AA149</f>
        <v>3</v>
      </c>
      <c r="BE63" s="77">
        <f>'19'!Y149</f>
        <v>3</v>
      </c>
      <c r="BF63" s="77">
        <f>'19'!Z149</f>
        <v>3</v>
      </c>
      <c r="BG63" s="77">
        <f>'19'!AA149</f>
        <v>3</v>
      </c>
      <c r="BH63" s="77">
        <f>'20'!Y149</f>
        <v>0</v>
      </c>
      <c r="BI63" s="77">
        <f>'20'!Z149</f>
        <v>0</v>
      </c>
      <c r="BJ63" s="77">
        <f>'20'!AA149</f>
        <v>0</v>
      </c>
      <c r="BK63" s="77">
        <f>'21'!Y149</f>
        <v>0</v>
      </c>
      <c r="BL63" s="77">
        <f>'21'!Z149</f>
        <v>0</v>
      </c>
      <c r="BM63" s="77">
        <f>'21'!AA149</f>
        <v>0</v>
      </c>
      <c r="BN63" s="77">
        <f>'22'!Y149</f>
        <v>0</v>
      </c>
      <c r="BO63" s="77">
        <f>'22'!Z149</f>
        <v>0</v>
      </c>
      <c r="BP63" s="77">
        <f>'22'!AA149</f>
        <v>0</v>
      </c>
      <c r="BQ63" s="77">
        <f>'23'!Y149</f>
        <v>0</v>
      </c>
      <c r="BR63" s="77">
        <f>'23'!Z149</f>
        <v>0</v>
      </c>
      <c r="BS63" s="77">
        <f>'23'!AA149</f>
        <v>0</v>
      </c>
      <c r="BT63" s="77">
        <f>'24'!Y149</f>
        <v>0</v>
      </c>
      <c r="BU63" s="77">
        <f>'24'!Z149</f>
        <v>0</v>
      </c>
      <c r="BV63" s="77">
        <f>'24'!AA149</f>
        <v>0</v>
      </c>
      <c r="BW63" s="77">
        <f>'25'!Y149</f>
        <v>0</v>
      </c>
      <c r="BX63" s="77">
        <f>'25'!Z149</f>
        <v>0</v>
      </c>
      <c r="BY63" s="77">
        <f>'25'!AA149</f>
        <v>0</v>
      </c>
      <c r="BZ63" s="77">
        <f>'26'!Y149</f>
        <v>0</v>
      </c>
      <c r="CA63" s="77">
        <f>'26'!Z149</f>
        <v>0</v>
      </c>
      <c r="CB63" s="77">
        <f>'26'!AA149</f>
        <v>0</v>
      </c>
      <c r="CC63" s="77">
        <f>'27'!Y149</f>
        <v>0</v>
      </c>
      <c r="CD63" s="77">
        <f>'27'!Z149</f>
        <v>0</v>
      </c>
      <c r="CE63" s="77">
        <f>'27'!AA149</f>
        <v>0</v>
      </c>
      <c r="CF63" s="77">
        <f>'28'!Y149</f>
        <v>0</v>
      </c>
      <c r="CG63" s="77">
        <f>'28'!Z149</f>
        <v>0</v>
      </c>
      <c r="CH63" s="77">
        <f>'28'!AA149</f>
        <v>0</v>
      </c>
      <c r="CI63" s="77">
        <f>'29'!Y149</f>
        <v>0</v>
      </c>
      <c r="CJ63" s="77">
        <f>'29'!Z149</f>
        <v>0</v>
      </c>
      <c r="CK63" s="77">
        <f>'29'!AA149</f>
        <v>0</v>
      </c>
      <c r="CL63" s="77">
        <f>'30'!Y149</f>
        <v>0</v>
      </c>
      <c r="CM63" s="77">
        <f>'30'!Z149</f>
        <v>0</v>
      </c>
      <c r="CN63" s="77">
        <f>'30'!AA149</f>
        <v>0</v>
      </c>
      <c r="CO63" s="50">
        <f t="shared" si="3"/>
        <v>3</v>
      </c>
    </row>
    <row r="64" spans="1:93" ht="23.25" x14ac:dyDescent="0.25">
      <c r="A64" s="44" t="s">
        <v>324</v>
      </c>
      <c r="B64" s="47" t="str">
        <f>'1'!X150</f>
        <v>ребенок имеет начальные представления о правилах безопасного поведения в двигательной деятельности</v>
      </c>
      <c r="C64" s="77">
        <f>'1'!Y150</f>
        <v>3</v>
      </c>
      <c r="D64" s="77">
        <f>'1'!Z150</f>
        <v>3</v>
      </c>
      <c r="E64" s="77">
        <f>'1'!AA150</f>
        <v>3</v>
      </c>
      <c r="F64" s="77">
        <f>'2'!Y150</f>
        <v>3</v>
      </c>
      <c r="G64" s="77">
        <f>'2'!Z150</f>
        <v>3</v>
      </c>
      <c r="H64" s="77">
        <f>'2'!AA150</f>
        <v>3</v>
      </c>
      <c r="I64" s="77">
        <f>'3'!Y150</f>
        <v>3</v>
      </c>
      <c r="J64" s="77">
        <f>'3'!Z150</f>
        <v>3</v>
      </c>
      <c r="K64" s="77">
        <f>'3'!AA150</f>
        <v>3</v>
      </c>
      <c r="L64" s="77">
        <f>'4'!Y150</f>
        <v>3</v>
      </c>
      <c r="M64" s="77">
        <f>'4'!Z150</f>
        <v>3</v>
      </c>
      <c r="N64" s="77">
        <f>'4'!AA150</f>
        <v>3</v>
      </c>
      <c r="O64" s="77">
        <f>'5'!Y150</f>
        <v>3</v>
      </c>
      <c r="P64" s="77">
        <f>'5'!Z150</f>
        <v>3</v>
      </c>
      <c r="Q64" s="77">
        <f>'5'!AA150</f>
        <v>3</v>
      </c>
      <c r="R64" s="77">
        <f>'6'!Y150</f>
        <v>3</v>
      </c>
      <c r="S64" s="77">
        <f>'6'!Z150</f>
        <v>3</v>
      </c>
      <c r="T64" s="77">
        <f>'6'!AA150</f>
        <v>3</v>
      </c>
      <c r="U64" s="77">
        <f>'7'!Y150</f>
        <v>3</v>
      </c>
      <c r="V64" s="77">
        <f>'7'!Z150</f>
        <v>3</v>
      </c>
      <c r="W64" s="77">
        <f>'7'!AA150</f>
        <v>3</v>
      </c>
      <c r="X64" s="77">
        <f>'8'!Y150</f>
        <v>3</v>
      </c>
      <c r="Y64" s="77">
        <f>'8'!Z150</f>
        <v>3</v>
      </c>
      <c r="Z64" s="77">
        <f>'8'!AA150</f>
        <v>3</v>
      </c>
      <c r="AA64" s="77">
        <f>'9'!Y150</f>
        <v>3</v>
      </c>
      <c r="AB64" s="77">
        <f>'9'!Z150</f>
        <v>3</v>
      </c>
      <c r="AC64" s="77">
        <f>'9'!AA150</f>
        <v>3</v>
      </c>
      <c r="AD64" s="77">
        <f>'10'!Y150</f>
        <v>3</v>
      </c>
      <c r="AE64" s="77">
        <f>'10'!Z150</f>
        <v>3</v>
      </c>
      <c r="AF64" s="77">
        <f>'10'!AA150</f>
        <v>3</v>
      </c>
      <c r="AG64" s="77">
        <f>'11'!Y150</f>
        <v>3</v>
      </c>
      <c r="AH64" s="77">
        <f>'11'!Z150</f>
        <v>3</v>
      </c>
      <c r="AI64" s="77">
        <f>'11'!AA150</f>
        <v>3</v>
      </c>
      <c r="AJ64" s="77">
        <f>'12'!Y150</f>
        <v>3</v>
      </c>
      <c r="AK64" s="77">
        <f>'12'!Z150</f>
        <v>3</v>
      </c>
      <c r="AL64" s="77">
        <f>'12'!AA150</f>
        <v>3</v>
      </c>
      <c r="AM64" s="77">
        <f>'13'!Y150</f>
        <v>3</v>
      </c>
      <c r="AN64" s="77">
        <f>'13'!Z150</f>
        <v>3</v>
      </c>
      <c r="AO64" s="77">
        <f>'13'!AA150</f>
        <v>3</v>
      </c>
      <c r="AP64" s="77">
        <f>'14'!Y150</f>
        <v>3</v>
      </c>
      <c r="AQ64" s="77">
        <f>'14'!Z150</f>
        <v>3</v>
      </c>
      <c r="AR64" s="77">
        <f>'14'!AA150</f>
        <v>3</v>
      </c>
      <c r="AS64" s="77">
        <f>'15'!Y150</f>
        <v>3</v>
      </c>
      <c r="AT64" s="77">
        <f>'15'!Z150</f>
        <v>3</v>
      </c>
      <c r="AU64" s="77">
        <f>'15'!AA150</f>
        <v>3</v>
      </c>
      <c r="AV64" s="77">
        <f>'16'!Y150</f>
        <v>3</v>
      </c>
      <c r="AW64" s="77">
        <f>'16'!Z150</f>
        <v>3</v>
      </c>
      <c r="AX64" s="77">
        <f>'16'!AA150</f>
        <v>3</v>
      </c>
      <c r="AY64" s="77">
        <f>'17'!Y150</f>
        <v>3</v>
      </c>
      <c r="AZ64" s="77">
        <f>'17'!Z150</f>
        <v>3</v>
      </c>
      <c r="BA64" s="77">
        <f>'17'!AA150</f>
        <v>3</v>
      </c>
      <c r="BB64" s="77">
        <f>'18'!Y150</f>
        <v>3</v>
      </c>
      <c r="BC64" s="77">
        <f>'18'!Z150</f>
        <v>3</v>
      </c>
      <c r="BD64" s="77">
        <f>'18'!AA150</f>
        <v>3</v>
      </c>
      <c r="BE64" s="77">
        <f>'19'!Y150</f>
        <v>3</v>
      </c>
      <c r="BF64" s="77">
        <f>'19'!Z150</f>
        <v>3</v>
      </c>
      <c r="BG64" s="77">
        <f>'19'!AA150</f>
        <v>3</v>
      </c>
      <c r="BH64" s="77">
        <f>'20'!Y150</f>
        <v>0</v>
      </c>
      <c r="BI64" s="77">
        <f>'20'!Z150</f>
        <v>0</v>
      </c>
      <c r="BJ64" s="77">
        <f>'20'!AA150</f>
        <v>0</v>
      </c>
      <c r="BK64" s="77">
        <f>'21'!Y150</f>
        <v>0</v>
      </c>
      <c r="BL64" s="77">
        <f>'21'!Z150</f>
        <v>0</v>
      </c>
      <c r="BM64" s="77">
        <f>'21'!AA150</f>
        <v>0</v>
      </c>
      <c r="BN64" s="77">
        <f>'22'!Y150</f>
        <v>0</v>
      </c>
      <c r="BO64" s="77">
        <f>'22'!Z150</f>
        <v>0</v>
      </c>
      <c r="BP64" s="77">
        <f>'22'!AA150</f>
        <v>0</v>
      </c>
      <c r="BQ64" s="77">
        <f>'23'!Y150</f>
        <v>0</v>
      </c>
      <c r="BR64" s="77">
        <f>'23'!Z150</f>
        <v>0</v>
      </c>
      <c r="BS64" s="77">
        <f>'23'!AA150</f>
        <v>0</v>
      </c>
      <c r="BT64" s="77">
        <f>'24'!Y150</f>
        <v>0</v>
      </c>
      <c r="BU64" s="77">
        <f>'24'!Z150</f>
        <v>0</v>
      </c>
      <c r="BV64" s="77">
        <f>'24'!AA150</f>
        <v>0</v>
      </c>
      <c r="BW64" s="77">
        <f>'25'!Y150</f>
        <v>0</v>
      </c>
      <c r="BX64" s="77">
        <f>'25'!Z150</f>
        <v>0</v>
      </c>
      <c r="BY64" s="77">
        <f>'25'!AA150</f>
        <v>0</v>
      </c>
      <c r="BZ64" s="77">
        <f>'26'!Y150</f>
        <v>0</v>
      </c>
      <c r="CA64" s="77">
        <f>'26'!Z150</f>
        <v>0</v>
      </c>
      <c r="CB64" s="77">
        <f>'26'!AA150</f>
        <v>0</v>
      </c>
      <c r="CC64" s="77">
        <f>'27'!Y150</f>
        <v>0</v>
      </c>
      <c r="CD64" s="77">
        <f>'27'!Z150</f>
        <v>0</v>
      </c>
      <c r="CE64" s="77">
        <f>'27'!AA150</f>
        <v>0</v>
      </c>
      <c r="CF64" s="77">
        <f>'28'!Y150</f>
        <v>0</v>
      </c>
      <c r="CG64" s="77">
        <f>'28'!Z150</f>
        <v>0</v>
      </c>
      <c r="CH64" s="77">
        <f>'28'!AA150</f>
        <v>0</v>
      </c>
      <c r="CI64" s="77">
        <f>'29'!Y150</f>
        <v>0</v>
      </c>
      <c r="CJ64" s="77">
        <f>'29'!Z150</f>
        <v>0</v>
      </c>
      <c r="CK64" s="77">
        <f>'29'!AA150</f>
        <v>0</v>
      </c>
      <c r="CL64" s="77">
        <f>'30'!Y150</f>
        <v>0</v>
      </c>
      <c r="CM64" s="77">
        <f>'30'!Z150</f>
        <v>0</v>
      </c>
      <c r="CN64" s="77">
        <f>'30'!AA150</f>
        <v>0</v>
      </c>
      <c r="CO64" s="50">
        <f t="shared" si="3"/>
        <v>3</v>
      </c>
    </row>
    <row r="65" spans="1:93" ht="34.5" x14ac:dyDescent="0.25">
      <c r="A65" s="44" t="s">
        <v>325</v>
      </c>
      <c r="B65" s="47" t="str">
        <f>'1'!X151</f>
        <v>ребенок имеет представление о том, что такое здоровье, понимает, как поддержать, укрепить и сохранить его</v>
      </c>
      <c r="C65" s="77">
        <f>'1'!Y151</f>
        <v>3</v>
      </c>
      <c r="D65" s="77">
        <f>'1'!Z151</f>
        <v>3</v>
      </c>
      <c r="E65" s="77">
        <f>'1'!AA151</f>
        <v>3</v>
      </c>
      <c r="F65" s="77">
        <f>'2'!Y151</f>
        <v>3</v>
      </c>
      <c r="G65" s="77">
        <f>'2'!Z151</f>
        <v>3</v>
      </c>
      <c r="H65" s="77">
        <f>'2'!AA151</f>
        <v>3</v>
      </c>
      <c r="I65" s="77">
        <f>'3'!Y151</f>
        <v>3</v>
      </c>
      <c r="J65" s="77">
        <f>'3'!Z151</f>
        <v>3</v>
      </c>
      <c r="K65" s="77">
        <f>'3'!AA151</f>
        <v>3</v>
      </c>
      <c r="L65" s="77">
        <f>'4'!Y151</f>
        <v>3</v>
      </c>
      <c r="M65" s="77">
        <f>'4'!Z151</f>
        <v>3</v>
      </c>
      <c r="N65" s="77">
        <f>'4'!AA151</f>
        <v>3</v>
      </c>
      <c r="O65" s="77">
        <f>'5'!Y151</f>
        <v>3</v>
      </c>
      <c r="P65" s="77">
        <f>'5'!Z151</f>
        <v>3</v>
      </c>
      <c r="Q65" s="77">
        <f>'5'!AA151</f>
        <v>3</v>
      </c>
      <c r="R65" s="77">
        <f>'6'!Y151</f>
        <v>3</v>
      </c>
      <c r="S65" s="77">
        <f>'6'!Z151</f>
        <v>3</v>
      </c>
      <c r="T65" s="77">
        <f>'6'!AA151</f>
        <v>3</v>
      </c>
      <c r="U65" s="77">
        <f>'7'!Y151</f>
        <v>3</v>
      </c>
      <c r="V65" s="77">
        <f>'7'!Z151</f>
        <v>3</v>
      </c>
      <c r="W65" s="77">
        <f>'7'!AA151</f>
        <v>3</v>
      </c>
      <c r="X65" s="77">
        <f>'8'!Y151</f>
        <v>3</v>
      </c>
      <c r="Y65" s="77">
        <f>'8'!Z151</f>
        <v>3</v>
      </c>
      <c r="Z65" s="77">
        <f>'8'!AA151</f>
        <v>3</v>
      </c>
      <c r="AA65" s="77">
        <f>'9'!Y151</f>
        <v>3</v>
      </c>
      <c r="AB65" s="77">
        <f>'9'!Z151</f>
        <v>3</v>
      </c>
      <c r="AC65" s="77">
        <f>'9'!AA151</f>
        <v>3</v>
      </c>
      <c r="AD65" s="77">
        <f>'10'!Y151</f>
        <v>3</v>
      </c>
      <c r="AE65" s="77">
        <f>'10'!Z151</f>
        <v>3</v>
      </c>
      <c r="AF65" s="77">
        <f>'10'!AA151</f>
        <v>3</v>
      </c>
      <c r="AG65" s="77">
        <f>'11'!Y151</f>
        <v>3</v>
      </c>
      <c r="AH65" s="77">
        <f>'11'!Z151</f>
        <v>3</v>
      </c>
      <c r="AI65" s="77">
        <f>'11'!AA151</f>
        <v>3</v>
      </c>
      <c r="AJ65" s="77">
        <f>'12'!Y151</f>
        <v>3</v>
      </c>
      <c r="AK65" s="77">
        <f>'12'!Z151</f>
        <v>3</v>
      </c>
      <c r="AL65" s="77">
        <f>'12'!AA151</f>
        <v>3</v>
      </c>
      <c r="AM65" s="77">
        <f>'13'!Y151</f>
        <v>3</v>
      </c>
      <c r="AN65" s="77">
        <f>'13'!Z151</f>
        <v>3</v>
      </c>
      <c r="AO65" s="77">
        <f>'13'!AA151</f>
        <v>3</v>
      </c>
      <c r="AP65" s="77">
        <f>'14'!Y151</f>
        <v>3</v>
      </c>
      <c r="AQ65" s="77">
        <f>'14'!Z151</f>
        <v>3</v>
      </c>
      <c r="AR65" s="77">
        <f>'14'!AA151</f>
        <v>3</v>
      </c>
      <c r="AS65" s="77">
        <f>'15'!Y151</f>
        <v>3</v>
      </c>
      <c r="AT65" s="77">
        <f>'15'!Z151</f>
        <v>3</v>
      </c>
      <c r="AU65" s="77">
        <f>'15'!AA151</f>
        <v>3</v>
      </c>
      <c r="AV65" s="77">
        <f>'16'!Y151</f>
        <v>3</v>
      </c>
      <c r="AW65" s="77">
        <f>'16'!Z151</f>
        <v>3</v>
      </c>
      <c r="AX65" s="77">
        <f>'16'!AA151</f>
        <v>3</v>
      </c>
      <c r="AY65" s="77">
        <f>'17'!Y151</f>
        <v>3</v>
      </c>
      <c r="AZ65" s="77">
        <f>'17'!Z151</f>
        <v>3</v>
      </c>
      <c r="BA65" s="77">
        <f>'17'!AA151</f>
        <v>3</v>
      </c>
      <c r="BB65" s="77">
        <f>'18'!Y151</f>
        <v>3</v>
      </c>
      <c r="BC65" s="77">
        <f>'18'!Z151</f>
        <v>3</v>
      </c>
      <c r="BD65" s="77">
        <f>'18'!AA151</f>
        <v>3</v>
      </c>
      <c r="BE65" s="77">
        <f>'19'!Y151</f>
        <v>3</v>
      </c>
      <c r="BF65" s="77">
        <f>'19'!Z151</f>
        <v>3</v>
      </c>
      <c r="BG65" s="77">
        <f>'19'!AA151</f>
        <v>3</v>
      </c>
      <c r="BH65" s="77">
        <f>'20'!Y151</f>
        <v>0</v>
      </c>
      <c r="BI65" s="77">
        <f>'20'!Z151</f>
        <v>0</v>
      </c>
      <c r="BJ65" s="77">
        <f>'20'!AA151</f>
        <v>0</v>
      </c>
      <c r="BK65" s="77">
        <f>'21'!Y151</f>
        <v>0</v>
      </c>
      <c r="BL65" s="77">
        <f>'21'!Z151</f>
        <v>0</v>
      </c>
      <c r="BM65" s="77">
        <f>'21'!AA151</f>
        <v>0</v>
      </c>
      <c r="BN65" s="77">
        <f>'22'!Y151</f>
        <v>0</v>
      </c>
      <c r="BO65" s="77">
        <f>'22'!Z151</f>
        <v>0</v>
      </c>
      <c r="BP65" s="77">
        <f>'22'!AA151</f>
        <v>0</v>
      </c>
      <c r="BQ65" s="77">
        <f>'23'!Y151</f>
        <v>0</v>
      </c>
      <c r="BR65" s="77">
        <f>'23'!Z151</f>
        <v>0</v>
      </c>
      <c r="BS65" s="77">
        <f>'23'!AA151</f>
        <v>0</v>
      </c>
      <c r="BT65" s="77">
        <f>'24'!Y151</f>
        <v>0</v>
      </c>
      <c r="BU65" s="77">
        <f>'24'!Z151</f>
        <v>0</v>
      </c>
      <c r="BV65" s="77">
        <f>'24'!AA151</f>
        <v>0</v>
      </c>
      <c r="BW65" s="77">
        <f>'25'!Y151</f>
        <v>0</v>
      </c>
      <c r="BX65" s="77">
        <f>'25'!Z151</f>
        <v>0</v>
      </c>
      <c r="BY65" s="77">
        <f>'25'!AA151</f>
        <v>0</v>
      </c>
      <c r="BZ65" s="77">
        <f>'26'!Y151</f>
        <v>0</v>
      </c>
      <c r="CA65" s="77">
        <f>'26'!Z151</f>
        <v>0</v>
      </c>
      <c r="CB65" s="77">
        <f>'26'!AA151</f>
        <v>0</v>
      </c>
      <c r="CC65" s="77">
        <f>'27'!Y151</f>
        <v>0</v>
      </c>
      <c r="CD65" s="77">
        <f>'27'!Z151</f>
        <v>0</v>
      </c>
      <c r="CE65" s="77">
        <f>'27'!AA151</f>
        <v>0</v>
      </c>
      <c r="CF65" s="77">
        <f>'28'!Y151</f>
        <v>0</v>
      </c>
      <c r="CG65" s="77">
        <f>'28'!Z151</f>
        <v>0</v>
      </c>
      <c r="CH65" s="77">
        <f>'28'!AA151</f>
        <v>0</v>
      </c>
      <c r="CI65" s="77">
        <f>'29'!Y151</f>
        <v>0</v>
      </c>
      <c r="CJ65" s="77">
        <f>'29'!Z151</f>
        <v>0</v>
      </c>
      <c r="CK65" s="77">
        <f>'29'!AA151</f>
        <v>0</v>
      </c>
      <c r="CL65" s="77">
        <f>'30'!Y151</f>
        <v>0</v>
      </c>
      <c r="CM65" s="77">
        <f>'30'!Z151</f>
        <v>0</v>
      </c>
      <c r="CN65" s="77">
        <f>'30'!AA151</f>
        <v>0</v>
      </c>
      <c r="CO65" s="50">
        <f t="shared" si="3"/>
        <v>3</v>
      </c>
    </row>
    <row r="66" spans="1:93" x14ac:dyDescent="0.25">
      <c r="A66" s="44" t="s">
        <v>326</v>
      </c>
      <c r="B66" s="47" t="str">
        <f>'1'!X152</f>
        <v>ребенок владеет навыками личной гигиены</v>
      </c>
      <c r="C66" s="77">
        <f>'1'!Y152</f>
        <v>3</v>
      </c>
      <c r="D66" s="77">
        <f>'1'!Z152</f>
        <v>3</v>
      </c>
      <c r="E66" s="77">
        <f>'1'!AA152</f>
        <v>3</v>
      </c>
      <c r="F66" s="77">
        <f>'2'!Y152</f>
        <v>3</v>
      </c>
      <c r="G66" s="77">
        <f>'2'!Z152</f>
        <v>3</v>
      </c>
      <c r="H66" s="77">
        <f>'2'!AA152</f>
        <v>3</v>
      </c>
      <c r="I66" s="77">
        <f>'3'!Y152</f>
        <v>3</v>
      </c>
      <c r="J66" s="77">
        <f>'3'!Z152</f>
        <v>3</v>
      </c>
      <c r="K66" s="77">
        <f>'3'!AA152</f>
        <v>3</v>
      </c>
      <c r="L66" s="77">
        <f>'4'!Y152</f>
        <v>3</v>
      </c>
      <c r="M66" s="77">
        <f>'4'!Z152</f>
        <v>3</v>
      </c>
      <c r="N66" s="77">
        <f>'4'!AA152</f>
        <v>3</v>
      </c>
      <c r="O66" s="77">
        <f>'5'!Y152</f>
        <v>3</v>
      </c>
      <c r="P66" s="77">
        <f>'5'!Z152</f>
        <v>3</v>
      </c>
      <c r="Q66" s="77">
        <f>'5'!AA152</f>
        <v>3</v>
      </c>
      <c r="R66" s="77">
        <f>'6'!Y152</f>
        <v>3</v>
      </c>
      <c r="S66" s="77">
        <f>'6'!Z152</f>
        <v>3</v>
      </c>
      <c r="T66" s="77">
        <f>'6'!AA152</f>
        <v>3</v>
      </c>
      <c r="U66" s="77">
        <f>'7'!Y152</f>
        <v>3</v>
      </c>
      <c r="V66" s="77">
        <f>'7'!Z152</f>
        <v>3</v>
      </c>
      <c r="W66" s="77">
        <f>'7'!AA152</f>
        <v>3</v>
      </c>
      <c r="X66" s="77">
        <f>'8'!Y152</f>
        <v>3</v>
      </c>
      <c r="Y66" s="77">
        <f>'8'!Z152</f>
        <v>3</v>
      </c>
      <c r="Z66" s="77">
        <f>'8'!AA152</f>
        <v>3</v>
      </c>
      <c r="AA66" s="77">
        <f>'9'!Y152</f>
        <v>3</v>
      </c>
      <c r="AB66" s="77">
        <f>'9'!Z152</f>
        <v>3</v>
      </c>
      <c r="AC66" s="77">
        <f>'9'!AA152</f>
        <v>3</v>
      </c>
      <c r="AD66" s="77">
        <f>'10'!Y152</f>
        <v>3</v>
      </c>
      <c r="AE66" s="77">
        <f>'10'!Z152</f>
        <v>3</v>
      </c>
      <c r="AF66" s="77">
        <f>'10'!AA152</f>
        <v>3</v>
      </c>
      <c r="AG66" s="77">
        <f>'11'!Y152</f>
        <v>3</v>
      </c>
      <c r="AH66" s="77">
        <f>'11'!Z152</f>
        <v>3</v>
      </c>
      <c r="AI66" s="77">
        <f>'11'!AA152</f>
        <v>3</v>
      </c>
      <c r="AJ66" s="77">
        <f>'12'!Y152</f>
        <v>3</v>
      </c>
      <c r="AK66" s="77">
        <f>'12'!Z152</f>
        <v>3</v>
      </c>
      <c r="AL66" s="77">
        <f>'12'!AA152</f>
        <v>3</v>
      </c>
      <c r="AM66" s="77">
        <f>'13'!Y152</f>
        <v>3</v>
      </c>
      <c r="AN66" s="77">
        <f>'13'!Z152</f>
        <v>3</v>
      </c>
      <c r="AO66" s="77">
        <f>'13'!AA152</f>
        <v>3</v>
      </c>
      <c r="AP66" s="77">
        <f>'14'!Y152</f>
        <v>3</v>
      </c>
      <c r="AQ66" s="77">
        <f>'14'!Z152</f>
        <v>3</v>
      </c>
      <c r="AR66" s="77">
        <f>'14'!AA152</f>
        <v>3</v>
      </c>
      <c r="AS66" s="77">
        <f>'15'!Y152</f>
        <v>3</v>
      </c>
      <c r="AT66" s="77">
        <f>'15'!Z152</f>
        <v>3</v>
      </c>
      <c r="AU66" s="77">
        <f>'15'!AA152</f>
        <v>3</v>
      </c>
      <c r="AV66" s="77">
        <f>'16'!Y152</f>
        <v>3</v>
      </c>
      <c r="AW66" s="77">
        <f>'16'!Z152</f>
        <v>3</v>
      </c>
      <c r="AX66" s="77">
        <f>'16'!AA152</f>
        <v>3</v>
      </c>
      <c r="AY66" s="77">
        <f>'17'!Y152</f>
        <v>3</v>
      </c>
      <c r="AZ66" s="77">
        <f>'17'!Z152</f>
        <v>3</v>
      </c>
      <c r="BA66" s="77">
        <f>'17'!AA152</f>
        <v>3</v>
      </c>
      <c r="BB66" s="77">
        <f>'18'!Y152</f>
        <v>3</v>
      </c>
      <c r="BC66" s="77">
        <f>'18'!Z152</f>
        <v>3</v>
      </c>
      <c r="BD66" s="77">
        <f>'18'!AA152</f>
        <v>3</v>
      </c>
      <c r="BE66" s="77">
        <f>'19'!Y152</f>
        <v>3</v>
      </c>
      <c r="BF66" s="77">
        <f>'19'!Z152</f>
        <v>3</v>
      </c>
      <c r="BG66" s="77">
        <f>'19'!AA152</f>
        <v>3</v>
      </c>
      <c r="BH66" s="77">
        <f>'20'!Y152</f>
        <v>0</v>
      </c>
      <c r="BI66" s="77">
        <f>'20'!Z152</f>
        <v>0</v>
      </c>
      <c r="BJ66" s="77">
        <f>'20'!AA152</f>
        <v>0</v>
      </c>
      <c r="BK66" s="77">
        <f>'21'!Y152</f>
        <v>0</v>
      </c>
      <c r="BL66" s="77">
        <f>'21'!Z152</f>
        <v>0</v>
      </c>
      <c r="BM66" s="77">
        <f>'21'!AA152</f>
        <v>0</v>
      </c>
      <c r="BN66" s="77">
        <f>'22'!Y152</f>
        <v>0</v>
      </c>
      <c r="BO66" s="77">
        <f>'22'!Z152</f>
        <v>0</v>
      </c>
      <c r="BP66" s="77">
        <f>'22'!AA152</f>
        <v>0</v>
      </c>
      <c r="BQ66" s="77">
        <f>'23'!Y152</f>
        <v>0</v>
      </c>
      <c r="BR66" s="77">
        <f>'23'!Z152</f>
        <v>0</v>
      </c>
      <c r="BS66" s="77">
        <f>'23'!AA152</f>
        <v>0</v>
      </c>
      <c r="BT66" s="77">
        <f>'24'!Y152</f>
        <v>0</v>
      </c>
      <c r="BU66" s="77">
        <f>'24'!Z152</f>
        <v>0</v>
      </c>
      <c r="BV66" s="77">
        <f>'24'!AA152</f>
        <v>0</v>
      </c>
      <c r="BW66" s="77">
        <f>'25'!Y152</f>
        <v>0</v>
      </c>
      <c r="BX66" s="77">
        <f>'25'!Z152</f>
        <v>0</v>
      </c>
      <c r="BY66" s="77">
        <f>'25'!AA152</f>
        <v>0</v>
      </c>
      <c r="BZ66" s="77">
        <f>'26'!Y152</f>
        <v>0</v>
      </c>
      <c r="CA66" s="77">
        <f>'26'!Z152</f>
        <v>0</v>
      </c>
      <c r="CB66" s="77">
        <f>'26'!AA152</f>
        <v>0</v>
      </c>
      <c r="CC66" s="77">
        <f>'27'!Y152</f>
        <v>0</v>
      </c>
      <c r="CD66" s="77">
        <f>'27'!Z152</f>
        <v>0</v>
      </c>
      <c r="CE66" s="77">
        <f>'27'!AA152</f>
        <v>0</v>
      </c>
      <c r="CF66" s="77">
        <f>'28'!Y152</f>
        <v>0</v>
      </c>
      <c r="CG66" s="77">
        <f>'28'!Z152</f>
        <v>0</v>
      </c>
      <c r="CH66" s="77">
        <f>'28'!AA152</f>
        <v>0</v>
      </c>
      <c r="CI66" s="77">
        <f>'29'!Y152</f>
        <v>0</v>
      </c>
      <c r="CJ66" s="77">
        <f>'29'!Z152</f>
        <v>0</v>
      </c>
      <c r="CK66" s="77">
        <f>'29'!AA152</f>
        <v>0</v>
      </c>
      <c r="CL66" s="77">
        <f>'30'!Y152</f>
        <v>0</v>
      </c>
      <c r="CM66" s="77">
        <f>'30'!Z152</f>
        <v>0</v>
      </c>
      <c r="CN66" s="77">
        <f>'30'!AA152</f>
        <v>0</v>
      </c>
      <c r="CO66" s="50">
        <f t="shared" si="3"/>
        <v>3</v>
      </c>
    </row>
    <row r="67" spans="1:93" ht="34.5" x14ac:dyDescent="0.25">
      <c r="A67" s="44" t="s">
        <v>327</v>
      </c>
      <c r="B67" s="47" t="str">
        <f>'1'!X153</f>
        <v>ребенок может заботливо относиться к своему здоровью и здоровью окружающих, стремится оказать помощь и поддержку другим людям</v>
      </c>
      <c r="C67" s="77">
        <f>'1'!Y153</f>
        <v>3</v>
      </c>
      <c r="D67" s="77">
        <f>'1'!Z153</f>
        <v>3</v>
      </c>
      <c r="E67" s="77">
        <f>'1'!AA153</f>
        <v>3</v>
      </c>
      <c r="F67" s="77">
        <f>'2'!Y153</f>
        <v>3</v>
      </c>
      <c r="G67" s="77">
        <f>'2'!Z153</f>
        <v>3</v>
      </c>
      <c r="H67" s="77">
        <f>'2'!AA153</f>
        <v>3</v>
      </c>
      <c r="I67" s="77">
        <f>'3'!Y153</f>
        <v>3</v>
      </c>
      <c r="J67" s="77">
        <f>'3'!Z153</f>
        <v>3</v>
      </c>
      <c r="K67" s="77">
        <f>'3'!AA153</f>
        <v>3</v>
      </c>
      <c r="L67" s="77">
        <f>'4'!Y153</f>
        <v>3</v>
      </c>
      <c r="M67" s="77">
        <f>'4'!Z153</f>
        <v>3</v>
      </c>
      <c r="N67" s="77">
        <f>'4'!AA153</f>
        <v>3</v>
      </c>
      <c r="O67" s="77">
        <f>'5'!Y153</f>
        <v>3</v>
      </c>
      <c r="P67" s="77">
        <f>'5'!Z153</f>
        <v>3</v>
      </c>
      <c r="Q67" s="77">
        <f>'5'!AA153</f>
        <v>3</v>
      </c>
      <c r="R67" s="77">
        <f>'6'!Y153</f>
        <v>3</v>
      </c>
      <c r="S67" s="77">
        <f>'6'!Z153</f>
        <v>3</v>
      </c>
      <c r="T67" s="77">
        <f>'6'!AA153</f>
        <v>3</v>
      </c>
      <c r="U67" s="77">
        <f>'7'!Y153</f>
        <v>3</v>
      </c>
      <c r="V67" s="77">
        <f>'7'!Z153</f>
        <v>3</v>
      </c>
      <c r="W67" s="77">
        <f>'7'!AA153</f>
        <v>3</v>
      </c>
      <c r="X67" s="77">
        <f>'8'!Y153</f>
        <v>3</v>
      </c>
      <c r="Y67" s="77">
        <f>'8'!Z153</f>
        <v>3</v>
      </c>
      <c r="Z67" s="77">
        <f>'8'!AA153</f>
        <v>3</v>
      </c>
      <c r="AA67" s="77">
        <f>'9'!Y153</f>
        <v>3</v>
      </c>
      <c r="AB67" s="77">
        <f>'9'!Z153</f>
        <v>3</v>
      </c>
      <c r="AC67" s="77">
        <f>'9'!AA153</f>
        <v>3</v>
      </c>
      <c r="AD67" s="77">
        <f>'10'!Y153</f>
        <v>3</v>
      </c>
      <c r="AE67" s="77">
        <f>'10'!Z153</f>
        <v>3</v>
      </c>
      <c r="AF67" s="77">
        <f>'10'!AA153</f>
        <v>3</v>
      </c>
      <c r="AG67" s="77">
        <f>'11'!Y153</f>
        <v>3</v>
      </c>
      <c r="AH67" s="77">
        <f>'11'!Z153</f>
        <v>3</v>
      </c>
      <c r="AI67" s="77">
        <f>'11'!AA153</f>
        <v>3</v>
      </c>
      <c r="AJ67" s="77">
        <f>'12'!Y153</f>
        <v>3</v>
      </c>
      <c r="AK67" s="77">
        <f>'12'!Z153</f>
        <v>3</v>
      </c>
      <c r="AL67" s="77">
        <f>'12'!AA153</f>
        <v>3</v>
      </c>
      <c r="AM67" s="77">
        <f>'13'!Y153</f>
        <v>3</v>
      </c>
      <c r="AN67" s="77">
        <f>'13'!Z153</f>
        <v>3</v>
      </c>
      <c r="AO67" s="77">
        <f>'13'!AA153</f>
        <v>3</v>
      </c>
      <c r="AP67" s="77">
        <f>'14'!Y153</f>
        <v>3</v>
      </c>
      <c r="AQ67" s="77">
        <f>'14'!Z153</f>
        <v>3</v>
      </c>
      <c r="AR67" s="77">
        <f>'14'!AA153</f>
        <v>3</v>
      </c>
      <c r="AS67" s="77">
        <f>'15'!Y153</f>
        <v>3</v>
      </c>
      <c r="AT67" s="77">
        <f>'15'!Z153</f>
        <v>3</v>
      </c>
      <c r="AU67" s="77">
        <f>'15'!AA153</f>
        <v>3</v>
      </c>
      <c r="AV67" s="77">
        <f>'16'!Y153</f>
        <v>3</v>
      </c>
      <c r="AW67" s="77">
        <f>'16'!Z153</f>
        <v>3</v>
      </c>
      <c r="AX67" s="77">
        <f>'16'!AA153</f>
        <v>3</v>
      </c>
      <c r="AY67" s="77">
        <f>'17'!Y153</f>
        <v>3</v>
      </c>
      <c r="AZ67" s="77">
        <f>'17'!Z153</f>
        <v>3</v>
      </c>
      <c r="BA67" s="77">
        <f>'17'!AA153</f>
        <v>3</v>
      </c>
      <c r="BB67" s="77">
        <f>'18'!Y153</f>
        <v>3</v>
      </c>
      <c r="BC67" s="77">
        <f>'18'!Z153</f>
        <v>3</v>
      </c>
      <c r="BD67" s="77">
        <f>'18'!AA153</f>
        <v>3</v>
      </c>
      <c r="BE67" s="77">
        <f>'19'!Y153</f>
        <v>3</v>
      </c>
      <c r="BF67" s="77">
        <f>'19'!Z153</f>
        <v>3</v>
      </c>
      <c r="BG67" s="77">
        <f>'19'!AA153</f>
        <v>3</v>
      </c>
      <c r="BH67" s="77">
        <f>'20'!Y153</f>
        <v>0</v>
      </c>
      <c r="BI67" s="77">
        <f>'20'!Z153</f>
        <v>0</v>
      </c>
      <c r="BJ67" s="77">
        <f>'20'!AA153</f>
        <v>0</v>
      </c>
      <c r="BK67" s="77">
        <f>'21'!Y153</f>
        <v>0</v>
      </c>
      <c r="BL67" s="77">
        <f>'21'!Z153</f>
        <v>0</v>
      </c>
      <c r="BM67" s="77">
        <f>'21'!AA153</f>
        <v>0</v>
      </c>
      <c r="BN67" s="77">
        <f>'22'!Y153</f>
        <v>0</v>
      </c>
      <c r="BO67" s="77">
        <f>'22'!Z153</f>
        <v>0</v>
      </c>
      <c r="BP67" s="77">
        <f>'22'!AA153</f>
        <v>0</v>
      </c>
      <c r="BQ67" s="77">
        <f>'23'!Y153</f>
        <v>0</v>
      </c>
      <c r="BR67" s="77">
        <f>'23'!Z153</f>
        <v>0</v>
      </c>
      <c r="BS67" s="77">
        <f>'23'!AA153</f>
        <v>0</v>
      </c>
      <c r="BT67" s="77">
        <f>'24'!Y153</f>
        <v>0</v>
      </c>
      <c r="BU67" s="77">
        <f>'24'!Z153</f>
        <v>0</v>
      </c>
      <c r="BV67" s="77">
        <f>'24'!AA153</f>
        <v>0</v>
      </c>
      <c r="BW67" s="77">
        <f>'25'!Y153</f>
        <v>0</v>
      </c>
      <c r="BX67" s="77">
        <f>'25'!Z153</f>
        <v>0</v>
      </c>
      <c r="BY67" s="77">
        <f>'25'!AA153</f>
        <v>0</v>
      </c>
      <c r="BZ67" s="77">
        <f>'26'!Y153</f>
        <v>0</v>
      </c>
      <c r="CA67" s="77">
        <f>'26'!Z153</f>
        <v>0</v>
      </c>
      <c r="CB67" s="77">
        <f>'26'!AA153</f>
        <v>0</v>
      </c>
      <c r="CC67" s="77">
        <f>'27'!Y153</f>
        <v>0</v>
      </c>
      <c r="CD67" s="77">
        <f>'27'!Z153</f>
        <v>0</v>
      </c>
      <c r="CE67" s="77">
        <f>'27'!AA153</f>
        <v>0</v>
      </c>
      <c r="CF67" s="77">
        <f>'28'!Y153</f>
        <v>0</v>
      </c>
      <c r="CG67" s="77">
        <f>'28'!Z153</f>
        <v>0</v>
      </c>
      <c r="CH67" s="77">
        <f>'28'!AA153</f>
        <v>0</v>
      </c>
      <c r="CI67" s="77">
        <f>'29'!Y153</f>
        <v>0</v>
      </c>
      <c r="CJ67" s="77">
        <f>'29'!Z153</f>
        <v>0</v>
      </c>
      <c r="CK67" s="77">
        <f>'29'!AA153</f>
        <v>0</v>
      </c>
      <c r="CL67" s="77">
        <f>'30'!Y153</f>
        <v>0</v>
      </c>
      <c r="CM67" s="77">
        <f>'30'!Z153</f>
        <v>0</v>
      </c>
      <c r="CN67" s="77">
        <f>'30'!AA153</f>
        <v>0</v>
      </c>
      <c r="CO67" s="50">
        <f t="shared" si="3"/>
        <v>3</v>
      </c>
    </row>
  </sheetData>
  <sheetProtection password="CC71" sheet="1" objects="1" scenarios="1"/>
  <mergeCells count="220">
    <mergeCell ref="CC55:CE55"/>
    <mergeCell ref="CF55:CH55"/>
    <mergeCell ref="CI55:CK55"/>
    <mergeCell ref="CL55:CN55"/>
    <mergeCell ref="BK55:BM55"/>
    <mergeCell ref="BN55:BP55"/>
    <mergeCell ref="BQ55:BS55"/>
    <mergeCell ref="BT55:BV55"/>
    <mergeCell ref="BW55:BY55"/>
    <mergeCell ref="BZ55:CB55"/>
    <mergeCell ref="AS55:AU55"/>
    <mergeCell ref="AV55:AX55"/>
    <mergeCell ref="AY55:BA55"/>
    <mergeCell ref="BB55:BD55"/>
    <mergeCell ref="BE55:BG55"/>
    <mergeCell ref="BH55:BJ55"/>
    <mergeCell ref="AA55:AC55"/>
    <mergeCell ref="AD55:AF55"/>
    <mergeCell ref="AG55:AI55"/>
    <mergeCell ref="AJ55:AL55"/>
    <mergeCell ref="AM55:AO55"/>
    <mergeCell ref="AP55:AR55"/>
    <mergeCell ref="CL39:CN39"/>
    <mergeCell ref="A55:B55"/>
    <mergeCell ref="C55:E55"/>
    <mergeCell ref="F55:H55"/>
    <mergeCell ref="I55:K55"/>
    <mergeCell ref="L55:N55"/>
    <mergeCell ref="O55:Q55"/>
    <mergeCell ref="R55:T55"/>
    <mergeCell ref="U55:W55"/>
    <mergeCell ref="X55:Z55"/>
    <mergeCell ref="BT39:BV39"/>
    <mergeCell ref="BW39:BY39"/>
    <mergeCell ref="BZ39:CB39"/>
    <mergeCell ref="CC39:CE39"/>
    <mergeCell ref="CF39:CH39"/>
    <mergeCell ref="CI39:CK39"/>
    <mergeCell ref="BB39:BD39"/>
    <mergeCell ref="BE39:BG39"/>
    <mergeCell ref="BH39:BJ39"/>
    <mergeCell ref="BK39:BM39"/>
    <mergeCell ref="BN39:BP39"/>
    <mergeCell ref="BQ39:BS39"/>
    <mergeCell ref="AJ39:AL39"/>
    <mergeCell ref="AM39:AO39"/>
    <mergeCell ref="AP39:AR39"/>
    <mergeCell ref="AS39:AU39"/>
    <mergeCell ref="AV39:AX39"/>
    <mergeCell ref="AY39:BA39"/>
    <mergeCell ref="R39:T39"/>
    <mergeCell ref="U39:W39"/>
    <mergeCell ref="X39:Z39"/>
    <mergeCell ref="AA39:AC39"/>
    <mergeCell ref="AD39:AF39"/>
    <mergeCell ref="AG39:AI39"/>
    <mergeCell ref="CC33:CE33"/>
    <mergeCell ref="CF33:CH33"/>
    <mergeCell ref="CI33:CK33"/>
    <mergeCell ref="CL33:CN33"/>
    <mergeCell ref="A39:B39"/>
    <mergeCell ref="C39:E39"/>
    <mergeCell ref="F39:H39"/>
    <mergeCell ref="I39:K39"/>
    <mergeCell ref="L39:N39"/>
    <mergeCell ref="O39:Q39"/>
    <mergeCell ref="BK33:BM33"/>
    <mergeCell ref="BN33:BP33"/>
    <mergeCell ref="BQ33:BS33"/>
    <mergeCell ref="BT33:BV33"/>
    <mergeCell ref="BW33:BY33"/>
    <mergeCell ref="BZ33:CB33"/>
    <mergeCell ref="AS33:AU33"/>
    <mergeCell ref="AV33:AX33"/>
    <mergeCell ref="AY33:BA33"/>
    <mergeCell ref="BB33:BD33"/>
    <mergeCell ref="BE33:BG33"/>
    <mergeCell ref="BH33:BJ33"/>
    <mergeCell ref="AA33:AC33"/>
    <mergeCell ref="AD33:AF33"/>
    <mergeCell ref="AG33:AI33"/>
    <mergeCell ref="AJ33:AL33"/>
    <mergeCell ref="AM33:AO33"/>
    <mergeCell ref="AP33:AR33"/>
    <mergeCell ref="CL17:CN17"/>
    <mergeCell ref="A33:B33"/>
    <mergeCell ref="C33:E33"/>
    <mergeCell ref="F33:H33"/>
    <mergeCell ref="I33:K33"/>
    <mergeCell ref="L33:N33"/>
    <mergeCell ref="O33:Q33"/>
    <mergeCell ref="R33:T33"/>
    <mergeCell ref="U33:W33"/>
    <mergeCell ref="X33:Z33"/>
    <mergeCell ref="BT17:BV17"/>
    <mergeCell ref="BW17:BY17"/>
    <mergeCell ref="BZ17:CB17"/>
    <mergeCell ref="CC17:CE17"/>
    <mergeCell ref="CF17:CH17"/>
    <mergeCell ref="CI17:CK17"/>
    <mergeCell ref="BB17:BD17"/>
    <mergeCell ref="BE17:BG17"/>
    <mergeCell ref="BH17:BJ17"/>
    <mergeCell ref="BK17:BM17"/>
    <mergeCell ref="AM17:AO17"/>
    <mergeCell ref="AP17:AR17"/>
    <mergeCell ref="AS17:AU17"/>
    <mergeCell ref="AV17:AX17"/>
    <mergeCell ref="AY17:BA17"/>
    <mergeCell ref="R17:T17"/>
    <mergeCell ref="U17:W17"/>
    <mergeCell ref="X17:Z17"/>
    <mergeCell ref="AA17:AC17"/>
    <mergeCell ref="AD17:AF17"/>
    <mergeCell ref="AG17:AI17"/>
    <mergeCell ref="A17:B17"/>
    <mergeCell ref="C17:E17"/>
    <mergeCell ref="F17:H17"/>
    <mergeCell ref="I17:K17"/>
    <mergeCell ref="L17:N17"/>
    <mergeCell ref="O17:Q17"/>
    <mergeCell ref="BW6:BY6"/>
    <mergeCell ref="BZ6:CB6"/>
    <mergeCell ref="CC6:CE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BN17:BP17"/>
    <mergeCell ref="BQ17:BS17"/>
    <mergeCell ref="AJ17:AL17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6:B6"/>
    <mergeCell ref="C6:E6"/>
    <mergeCell ref="F6:H6"/>
    <mergeCell ref="I6:K6"/>
    <mergeCell ref="L6:N6"/>
    <mergeCell ref="O6:Q6"/>
    <mergeCell ref="R6:T6"/>
    <mergeCell ref="BT2:BV2"/>
    <mergeCell ref="BB2:BD2"/>
    <mergeCell ref="BE2:BG2"/>
    <mergeCell ref="BH2:BJ2"/>
    <mergeCell ref="BK2:BM2"/>
    <mergeCell ref="BN2:BP2"/>
    <mergeCell ref="BQ2:BS2"/>
    <mergeCell ref="AJ2:AL2"/>
    <mergeCell ref="AM2:AO2"/>
    <mergeCell ref="AY2:BA2"/>
    <mergeCell ref="R2:T2"/>
    <mergeCell ref="U2:W2"/>
    <mergeCell ref="X2:Z2"/>
    <mergeCell ref="AA2:AC2"/>
    <mergeCell ref="AD2:AF2"/>
    <mergeCell ref="AG2:AI2"/>
    <mergeCell ref="R3:T3"/>
    <mergeCell ref="A1:H1"/>
    <mergeCell ref="CL2:CN2"/>
    <mergeCell ref="CO2:CO5"/>
    <mergeCell ref="BW2:BY2"/>
    <mergeCell ref="BZ2:CB2"/>
    <mergeCell ref="CC2:CE2"/>
    <mergeCell ref="CF2:CH2"/>
    <mergeCell ref="CI2:CK2"/>
    <mergeCell ref="A2:B2"/>
    <mergeCell ref="C2:E2"/>
    <mergeCell ref="F2:H2"/>
    <mergeCell ref="I2:K2"/>
    <mergeCell ref="L2:N2"/>
    <mergeCell ref="O2:Q2"/>
    <mergeCell ref="AP2:AR2"/>
    <mergeCell ref="AS2:AU2"/>
    <mergeCell ref="AV2:AX2"/>
    <mergeCell ref="A4:B4"/>
    <mergeCell ref="A3:B3"/>
    <mergeCell ref="C3:E3"/>
    <mergeCell ref="F3:H3"/>
    <mergeCell ref="I3:K3"/>
    <mergeCell ref="L3:N3"/>
    <mergeCell ref="O3:Q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BW3:BY3"/>
    <mergeCell ref="BZ3:CB3"/>
    <mergeCell ref="CC3:CE3"/>
    <mergeCell ref="CF3:CH3"/>
    <mergeCell ref="CI3:CK3"/>
    <mergeCell ref="CL3:CN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</mergeCells>
  <conditionalFormatting sqref="CO7:CO15">
    <cfRule type="cellIs" dxfId="59" priority="59" operator="between">
      <formula>1.6</formula>
      <formula>2</formula>
    </cfRule>
    <cfRule type="cellIs" dxfId="58" priority="60" operator="between">
      <formula>1</formula>
      <formula>1.59</formula>
    </cfRule>
    <cfRule type="cellIs" dxfId="57" priority="61" operator="between">
      <formula>0</formula>
      <formula>0.99</formula>
    </cfRule>
  </conditionalFormatting>
  <conditionalFormatting sqref="C6:CN6">
    <cfRule type="cellIs" dxfId="56" priority="56" operator="between">
      <formula>1</formula>
      <formula>1.59</formula>
    </cfRule>
    <cfRule type="cellIs" dxfId="55" priority="57" operator="between">
      <formula>1.6</formula>
      <formula>2.59</formula>
    </cfRule>
    <cfRule type="cellIs" dxfId="54" priority="58" operator="between">
      <formula>2.6</formula>
      <formula>3</formula>
    </cfRule>
  </conditionalFormatting>
  <conditionalFormatting sqref="CO6">
    <cfRule type="cellIs" dxfId="53" priority="53" operator="between">
      <formula>2.6</formula>
      <formula>3</formula>
    </cfRule>
    <cfRule type="cellIs" dxfId="52" priority="54" operator="between">
      <formula>1.6</formula>
      <formula>2.59</formula>
    </cfRule>
    <cfRule type="cellIs" dxfId="51" priority="55" operator="between">
      <formula>1</formula>
      <formula>1.59</formula>
    </cfRule>
  </conditionalFormatting>
  <conditionalFormatting sqref="CI6:CK6">
    <cfRule type="containsBlanks" priority="52">
      <formula>LEN(TRIM(CI6))=0</formula>
    </cfRule>
  </conditionalFormatting>
  <conditionalFormatting sqref="CO7:CO15">
    <cfRule type="cellIs" dxfId="50" priority="49" operator="between">
      <formula>2.6</formula>
      <formula>3</formula>
    </cfRule>
    <cfRule type="cellIs" dxfId="49" priority="50" operator="between">
      <formula>1.6</formula>
      <formula>2.59</formula>
    </cfRule>
    <cfRule type="cellIs" dxfId="48" priority="51" operator="between">
      <formula>1</formula>
      <formula>1.59</formula>
    </cfRule>
  </conditionalFormatting>
  <conditionalFormatting sqref="CO17">
    <cfRule type="cellIs" dxfId="47" priority="46" operator="between">
      <formula>2.6</formula>
      <formula>3</formula>
    </cfRule>
    <cfRule type="cellIs" dxfId="46" priority="47" operator="between">
      <formula>1.6</formula>
      <formula>2.59</formula>
    </cfRule>
    <cfRule type="cellIs" dxfId="45" priority="48" operator="between">
      <formula>1</formula>
      <formula>1.59</formula>
    </cfRule>
  </conditionalFormatting>
  <conditionalFormatting sqref="CO33">
    <cfRule type="cellIs" dxfId="44" priority="43" operator="between">
      <formula>2.6</formula>
      <formula>3</formula>
    </cfRule>
    <cfRule type="cellIs" dxfId="43" priority="44" operator="between">
      <formula>1.6</formula>
      <formula>2.59</formula>
    </cfRule>
    <cfRule type="cellIs" dxfId="42" priority="45" operator="between">
      <formula>1</formula>
      <formula>1.59</formula>
    </cfRule>
  </conditionalFormatting>
  <conditionalFormatting sqref="CO55">
    <cfRule type="cellIs" dxfId="41" priority="34" operator="between">
      <formula>2.6</formula>
      <formula>3</formula>
    </cfRule>
    <cfRule type="cellIs" dxfId="40" priority="35" operator="between">
      <formula>1.6</formula>
      <formula>2.59</formula>
    </cfRule>
    <cfRule type="cellIs" dxfId="39" priority="36" operator="between">
      <formula>1</formula>
      <formula>1.59</formula>
    </cfRule>
  </conditionalFormatting>
  <conditionalFormatting sqref="CO40:CO53">
    <cfRule type="cellIs" dxfId="38" priority="40" operator="between">
      <formula>1.6</formula>
      <formula>2</formula>
    </cfRule>
    <cfRule type="cellIs" dxfId="37" priority="41" operator="between">
      <formula>1</formula>
      <formula>1.59</formula>
    </cfRule>
    <cfRule type="cellIs" dxfId="36" priority="42" operator="between">
      <formula>0</formula>
      <formula>0.99</formula>
    </cfRule>
  </conditionalFormatting>
  <conditionalFormatting sqref="CO40:CO53">
    <cfRule type="cellIs" dxfId="35" priority="37" operator="between">
      <formula>2.6</formula>
      <formula>3</formula>
    </cfRule>
    <cfRule type="cellIs" dxfId="34" priority="38" operator="between">
      <formula>1.6</formula>
      <formula>2.59</formula>
    </cfRule>
    <cfRule type="cellIs" dxfId="33" priority="39" operator="between">
      <formula>1</formula>
      <formula>1.59</formula>
    </cfRule>
  </conditionalFormatting>
  <conditionalFormatting sqref="CO56:CO67">
    <cfRule type="cellIs" dxfId="32" priority="28" operator="between">
      <formula>2.6</formula>
      <formula>3</formula>
    </cfRule>
    <cfRule type="cellIs" dxfId="31" priority="29" operator="between">
      <formula>1.6</formula>
      <formula>2.59</formula>
    </cfRule>
    <cfRule type="cellIs" dxfId="30" priority="30" operator="between">
      <formula>1</formula>
      <formula>1.59</formula>
    </cfRule>
  </conditionalFormatting>
  <conditionalFormatting sqref="CO56:CO67">
    <cfRule type="cellIs" dxfId="29" priority="31" operator="between">
      <formula>1.6</formula>
      <formula>2</formula>
    </cfRule>
    <cfRule type="cellIs" dxfId="28" priority="32" operator="between">
      <formula>1</formula>
      <formula>1.59</formula>
    </cfRule>
    <cfRule type="cellIs" dxfId="27" priority="33" operator="between">
      <formula>0</formula>
      <formula>0.99</formula>
    </cfRule>
  </conditionalFormatting>
  <conditionalFormatting sqref="CO39">
    <cfRule type="cellIs" dxfId="26" priority="16" operator="between">
      <formula>2.6</formula>
      <formula>3</formula>
    </cfRule>
    <cfRule type="cellIs" dxfId="25" priority="17" operator="between">
      <formula>1.6</formula>
      <formula>2.59</formula>
    </cfRule>
    <cfRule type="cellIs" dxfId="24" priority="18" operator="between">
      <formula>1</formula>
      <formula>1.59</formula>
    </cfRule>
  </conditionalFormatting>
  <conditionalFormatting sqref="C17:CN17">
    <cfRule type="cellIs" dxfId="23" priority="25" operator="between">
      <formula>1</formula>
      <formula>1.59</formula>
    </cfRule>
    <cfRule type="cellIs" dxfId="22" priority="26" operator="between">
      <formula>1.6</formula>
      <formula>2.59</formula>
    </cfRule>
    <cfRule type="cellIs" dxfId="21" priority="27" operator="between">
      <formula>2.6</formula>
      <formula>3</formula>
    </cfRule>
  </conditionalFormatting>
  <conditionalFormatting sqref="C33:CN33">
    <cfRule type="cellIs" dxfId="20" priority="22" operator="between">
      <formula>1</formula>
      <formula>1.59</formula>
    </cfRule>
    <cfRule type="cellIs" dxfId="19" priority="23" operator="between">
      <formula>1.6</formula>
      <formula>2.59</formula>
    </cfRule>
    <cfRule type="cellIs" dxfId="18" priority="24" operator="between">
      <formula>2.6</formula>
      <formula>3</formula>
    </cfRule>
  </conditionalFormatting>
  <conditionalFormatting sqref="C39:CN39">
    <cfRule type="cellIs" dxfId="17" priority="19" operator="between">
      <formula>1</formula>
      <formula>1.59</formula>
    </cfRule>
    <cfRule type="cellIs" dxfId="16" priority="20" operator="between">
      <formula>1.6</formula>
      <formula>2.59</formula>
    </cfRule>
    <cfRule type="cellIs" dxfId="15" priority="21" operator="between">
      <formula>2.6</formula>
      <formula>3</formula>
    </cfRule>
  </conditionalFormatting>
  <conditionalFormatting sqref="C55:CN55">
    <cfRule type="cellIs" dxfId="14" priority="13" operator="between">
      <formula>1</formula>
      <formula>1.59</formula>
    </cfRule>
    <cfRule type="cellIs" dxfId="13" priority="14" operator="between">
      <formula>1.6</formula>
      <formula>2.59</formula>
    </cfRule>
    <cfRule type="cellIs" dxfId="12" priority="15" operator="between">
      <formula>2.6</formula>
      <formula>3</formula>
    </cfRule>
  </conditionalFormatting>
  <conditionalFormatting sqref="CO18:CO31">
    <cfRule type="cellIs" dxfId="11" priority="10" operator="between">
      <formula>1.6</formula>
      <formula>2</formula>
    </cfRule>
    <cfRule type="cellIs" dxfId="10" priority="11" operator="between">
      <formula>1</formula>
      <formula>1.59</formula>
    </cfRule>
    <cfRule type="cellIs" dxfId="9" priority="12" operator="between">
      <formula>0</formula>
      <formula>0.99</formula>
    </cfRule>
  </conditionalFormatting>
  <conditionalFormatting sqref="CO18:CO31">
    <cfRule type="cellIs" dxfId="8" priority="7" operator="between">
      <formula>2.6</formula>
      <formula>3</formula>
    </cfRule>
    <cfRule type="cellIs" dxfId="7" priority="8" operator="between">
      <formula>1.6</formula>
      <formula>2.59</formula>
    </cfRule>
    <cfRule type="cellIs" dxfId="6" priority="9" operator="between">
      <formula>1</formula>
      <formula>1.59</formula>
    </cfRule>
  </conditionalFormatting>
  <conditionalFormatting sqref="CO34:CO37">
    <cfRule type="cellIs" dxfId="5" priority="4" operator="between">
      <formula>1.6</formula>
      <formula>2</formula>
    </cfRule>
    <cfRule type="cellIs" dxfId="4" priority="5" operator="between">
      <formula>1</formula>
      <formula>1.59</formula>
    </cfRule>
    <cfRule type="cellIs" dxfId="3" priority="6" operator="between">
      <formula>0</formula>
      <formula>0.99</formula>
    </cfRule>
  </conditionalFormatting>
  <conditionalFormatting sqref="CO34:CO37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19685039370078741" bottom="0.19685039370078741" header="0" footer="0"/>
  <pageSetup paperSize="9" scale="44" fitToHeight="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H24" zoomScale="80" zoomScaleNormal="80" workbookViewId="0">
      <selection activeCell="H31" sqref="H31"/>
    </sheetView>
  </sheetViews>
  <sheetFormatPr defaultRowHeight="15" x14ac:dyDescent="0.25"/>
  <sheetData>
    <row r="1" spans="1:30" x14ac:dyDescent="0.25">
      <c r="A1" s="128" t="s">
        <v>339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 t="s">
        <v>343</v>
      </c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36" spans="1:30" x14ac:dyDescent="0.25">
      <c r="A36" s="128" t="s">
        <v>344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 t="s">
        <v>345</v>
      </c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</row>
  </sheetData>
  <sheetProtection password="CC71" sheet="1" objects="1" scenarios="1"/>
  <mergeCells count="4">
    <mergeCell ref="A1:O1"/>
    <mergeCell ref="P1:AD1"/>
    <mergeCell ref="A36:O36"/>
    <mergeCell ref="P36:AD36"/>
  </mergeCells>
  <pageMargins left="0.39370078740157483" right="0.39370078740157483" top="0.78740157480314965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37</vt:i4>
      </vt:variant>
    </vt:vector>
  </HeadingPairs>
  <TitlesOfParts>
    <vt:vector size="37" baseType="lpstr">
      <vt:lpstr>Инструкция</vt:lpstr>
      <vt:lpstr>Список детей группы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Сводная к 4 годам</vt:lpstr>
      <vt:lpstr>Сводная к 5 годам</vt:lpstr>
      <vt:lpstr>Сводная к 6 годам</vt:lpstr>
      <vt:lpstr>Сводная к 7 годам</vt:lpstr>
      <vt:lpstr>Диаграмма</vt:lpstr>
    </vt:vector>
  </TitlesOfParts>
  <Company>sborka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Шестаков</dc:creator>
  <cp:lastModifiedBy>Пользователь Windows</cp:lastModifiedBy>
  <cp:lastPrinted>2024-03-23T19:21:23Z</cp:lastPrinted>
  <dcterms:created xsi:type="dcterms:W3CDTF">2024-03-10T17:45:45Z</dcterms:created>
  <dcterms:modified xsi:type="dcterms:W3CDTF">2024-05-30T00:10:10Z</dcterms:modified>
</cp:coreProperties>
</file>